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Лист1" sheetId="1" r:id="rId1"/>
    <sheet name="Листы2-9" sheetId="2" r:id="rId2"/>
    <sheet name="Листы10-12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<sst xmlns="http://schemas.openxmlformats.org/spreadsheetml/2006/main" count="403" uniqueCount="312">
  <si>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</si>
  <si>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</si>
  <si>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</si>
  <si>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</si>
  <si>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</si>
  <si>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</si>
  <si>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</si>
  <si>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</si>
  <si>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</si>
  <si>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</si>
  <si>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</si>
  <si>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</si>
  <si>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</si>
  <si>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</si>
  <si>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</si>
  <si>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</si>
  <si>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</si>
  <si>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</si>
  <si>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</si>
  <si>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</si>
  <si>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</si>
  <si>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</si>
  <si>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</si>
  <si>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</si>
  <si>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</si>
  <si>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</si>
  <si>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</si>
  <si>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Показатели,</t>
  </si>
  <si>
    <t>утвержденные</t>
  </si>
  <si>
    <t>Предложения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</si>
  <si>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</si>
  <si>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</si>
  <si>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</si>
  <si>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</si>
  <si>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</si>
  <si>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</si>
  <si>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</si>
  <si>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</si>
  <si>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</si>
  <si>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</si>
  <si>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</si>
  <si>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</si>
  <si>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</si>
  <si>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</si>
  <si>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</si>
  <si>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</si>
  <si>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</si>
  <si>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</si>
  <si>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</si>
  <si>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</si>
  <si>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</si>
  <si>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</si>
  <si>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</si>
  <si>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</si>
  <si>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</si>
  <si>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</si>
  <si>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</si>
  <si>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</si>
  <si>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</si>
  <si>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</si>
  <si>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</si>
  <si>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</si>
  <si>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</si>
  <si>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</si>
  <si>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</si>
  <si>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</si>
  <si>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</si>
  <si>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</si>
  <si>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</si>
  <si>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</si>
  <si>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</si>
  <si>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</si>
  <si>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</si>
  <si>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</si>
  <si>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</si>
  <si>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</si>
  <si>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</si>
  <si>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</si>
  <si>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</si>
  <si>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</si>
  <si>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</si>
  <si>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</si>
  <si>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</si>
  <si>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</si>
  <si>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</si>
  <si>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</si>
  <si>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</si>
  <si>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</si>
  <si>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</si>
  <si>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</si>
  <si>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</si>
  <si>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</si>
  <si>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</si>
  <si>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</si>
  <si>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</si>
  <si>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</si>
  <si>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</si>
  <si>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</si>
  <si>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</si>
  <si>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</si>
  <si>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</si>
  <si>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</si>
  <si>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</si>
  <si>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</si>
  <si>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</si>
  <si>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</si>
  <si>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</si>
  <si>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</si>
  <si>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</si>
  <si>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</si>
  <si>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</si>
  <si>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</si>
  <si>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</si>
  <si>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</si>
  <si>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</si>
  <si>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</si>
  <si>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</si>
  <si>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</si>
  <si>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</si>
  <si>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</si>
  <si>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</si>
  <si>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</si>
  <si>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</si>
  <si>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</si>
  <si>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</si>
  <si>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</si>
  <si>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</si>
  <si>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</si>
  <si>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</si>
  <si>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</si>
  <si>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</si>
  <si>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</si>
  <si>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</si>
  <si>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</si>
  <si>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</si>
  <si>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</si>
  <si>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</si>
  <si>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</si>
  <si>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</si>
  <si>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</si>
  <si>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</si>
  <si>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</si>
  <si>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</si>
  <si>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</si>
  <si>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</si>
  <si>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</si>
  <si>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</si>
  <si>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</si>
  <si>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</si>
  <si>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</si>
  <si>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</si>
  <si>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</si>
  <si>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</si>
  <si>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</si>
  <si>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</si>
  <si>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</si>
  <si>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</si>
  <si>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</si>
  <si>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</si>
  <si>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</si>
  <si>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</si>
  <si>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</si>
  <si>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</si>
  <si>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</si>
  <si>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</si>
  <si>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</si>
  <si>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</si>
  <si>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</si>
  <si>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</si>
  <si>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</si>
  <si>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</si>
  <si>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</si>
  <si>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</si>
  <si>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</si>
  <si>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</si>
  <si>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</si>
  <si>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</si>
  <si>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</si>
  <si>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электрической энергии,</t>
  </si>
  <si>
    <t>менее 670 кВт</t>
  </si>
  <si>
    <t>от 670 кВт до 10 МВт</t>
  </si>
  <si>
    <t>не менее 10 МВт</t>
  </si>
  <si>
    <t>потерь электрической</t>
  </si>
  <si>
    <t>энергии</t>
  </si>
  <si>
    <t>энергию</t>
  </si>
  <si>
    <t>мощность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</si>
  <si>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</si>
  <si>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</si>
  <si>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</si>
  <si>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</si>
  <si>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</si>
  <si>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</si>
  <si>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</si>
  <si>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</si>
  <si>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</si>
  <si>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</si>
  <si>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</si>
  <si>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</si>
  <si>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</si>
  <si>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</si>
  <si>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</si>
  <si>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</si>
  <si>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</si>
  <si>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</si>
  <si>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</si>
  <si>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</si>
  <si>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</si>
  <si>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</si>
  <si>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</si>
  <si>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</si>
  <si>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</si>
  <si>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</si>
  <si>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</si>
  <si>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</si>
  <si>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</si>
  <si>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</si>
  <si>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</si>
  <si>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</si>
  <si>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</si>
  <si>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</si>
  <si>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</si>
  <si>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</si>
  <si>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</si>
  <si>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</si>
  <si>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</si>
  <si>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</si>
  <si>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</si>
  <si>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</si>
  <si>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</si>
  <si>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</si>
  <si>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</si>
  <si>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</si>
  <si>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</si>
  <si>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</si>
  <si>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</si>
  <si>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</si>
  <si>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</si>
  <si>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</si>
  <si>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</si>
  <si>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</si>
  <si>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</si>
  <si>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</si>
  <si>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</si>
  <si>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</si>
  <si>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</si>
  <si>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</si>
  <si>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</si>
  <si>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</si>
  <si>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</si>
  <si>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</si>
  <si>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</si>
  <si>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</si>
  <si>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</si>
  <si>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</si>
  <si>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</si>
  <si>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</si>
  <si>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</si>
  <si>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</si>
  <si>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</si>
  <si>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</si>
  <si>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</si>
  <si>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</si>
  <si>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</si>
  <si>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</si>
  <si>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</si>
  <si>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</si>
  <si>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</si>
  <si>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</si>
  <si>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</si>
  <si>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</si>
  <si>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</si>
  <si>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</si>
  <si>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</si>
  <si>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</si>
  <si>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</si>
  <si>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</si>
  <si>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</si>
  <si>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</si>
  <si>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</si>
  <si>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</si>
  <si>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</si>
  <si>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</si>
  <si>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</si>
  <si>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</si>
  <si>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</si>
  <si>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</si>
  <si>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</si>
  <si>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"Кисловодская сетевая компания"</t>
  </si>
  <si>
    <t>АО "КСК"</t>
  </si>
  <si>
    <t>357700, Ставропольский край, г. Кисловодск, ул. Одесская,3</t>
  </si>
  <si>
    <t>2628802730</t>
  </si>
  <si>
    <t>262801001</t>
  </si>
  <si>
    <t>Мурадов Сергей Юрьевич</t>
  </si>
  <si>
    <t>kskkmv@yandex.ru</t>
  </si>
  <si>
    <t>8 (87937) 2-02-85</t>
  </si>
  <si>
    <t>8 (87937) 6-15-99</t>
  </si>
  <si>
    <t xml:space="preserve">показатели за </t>
  </si>
  <si>
    <t>Программа энергосбережения, утвержденная Постановлением РТК СК от 29.03.2019 №16/2</t>
  </si>
  <si>
    <t>Приказ министерства промышленности, энергетики и транспорта Ставропольского края №231-о/д от 13.09.2019г.</t>
  </si>
  <si>
    <t>ставка на содержание сетей СН2</t>
  </si>
  <si>
    <t>одноставочный тариф СН2</t>
  </si>
  <si>
    <t>двухставочный тариф СН2:</t>
  </si>
  <si>
    <t>двухставочный тариф НН:</t>
  </si>
  <si>
    <t>ставка на содержание сетей НН</t>
  </si>
  <si>
    <t>одноставочный тариф НН</t>
  </si>
  <si>
    <t>ставка на оплату технологического расхода (потерь) СН2</t>
  </si>
  <si>
    <t>ставка на оплату технологического расхода (потерь) НН</t>
  </si>
  <si>
    <t>на 2024 год</t>
  </si>
  <si>
    <t>ОТС в электроэнергетике РФ на 2022-2024 г.г.</t>
  </si>
  <si>
    <t>на 2025год</t>
  </si>
  <si>
    <t>2023 год</t>
  </si>
  <si>
    <t>на 2025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</si>
</sst>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top"/>
    </xf>
    <xf numFmtId="0" fontId="10" fillId="33" borderId="19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top"/>
    </xf>
    <xf numFmtId="0" fontId="10" fillId="33" borderId="19" xfId="0" applyFont="1" applyFill="1" applyBorder="1" applyAlignment="1">
      <alignment horizontal="right" vertical="top"/>
    </xf>
    <xf numFmtId="4" fontId="10" fillId="33" borderId="19" xfId="0" applyNumberFormat="1" applyFont="1" applyFill="1" applyBorder="1" applyAlignment="1">
      <alignment horizontal="right" vertical="top"/>
    </xf>
    <xf numFmtId="4" fontId="48" fillId="33" borderId="19" xfId="0" applyNumberFormat="1" applyFont="1" applyFill="1" applyBorder="1" applyAlignment="1">
      <alignment horizontal="right" vertical="top"/>
    </xf>
    <xf numFmtId="0" fontId="48" fillId="33" borderId="19" xfId="0" applyFont="1" applyFill="1" applyBorder="1" applyAlignment="1">
      <alignment horizontal="right" vertical="top"/>
    </xf>
    <xf numFmtId="10" fontId="48" fillId="33" borderId="19" xfId="0" applyNumberFormat="1" applyFont="1" applyFill="1" applyBorder="1" applyAlignment="1">
      <alignment horizontal="right" vertical="top"/>
    </xf>
    <xf numFmtId="0" fontId="10" fillId="33" borderId="19" xfId="0" applyFont="1" applyFill="1" applyBorder="1" applyAlignment="1">
      <alignment horizontal="left"/>
    </xf>
    <xf numFmtId="10" fontId="10" fillId="33" borderId="19" xfId="0" applyNumberFormat="1" applyFont="1" applyFill="1" applyBorder="1" applyAlignment="1">
      <alignment horizontal="right" vertical="top"/>
    </xf>
    <xf numFmtId="0" fontId="10" fillId="33" borderId="19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2" fontId="48" fillId="33" borderId="19" xfId="0" applyNumberFormat="1" applyFont="1" applyFill="1" applyBorder="1" applyAlignment="1">
      <alignment horizontal="right" vertical="top"/>
    </xf>
    <xf numFmtId="2" fontId="10" fillId="33" borderId="19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right" vertical="top"/>
    </xf>
    <xf numFmtId="0" fontId="10" fillId="33" borderId="14" xfId="0" applyFont="1" applyFill="1" applyBorder="1" applyAlignment="1">
      <alignment horizontal="right" vertical="top"/>
    </xf>
    <xf numFmtId="0" fontId="10" fillId="33" borderId="15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right" vertical="top"/>
    </xf>
    <xf numFmtId="0" fontId="10" fillId="33" borderId="16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right" vertical="top"/>
    </xf>
    <xf numFmtId="0" fontId="10" fillId="33" borderId="18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center" vertical="center"/>
    </xf>
    <xf numFmtId="2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4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10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0;&#1057;&#1050;\2024\&#1064;&#1072;&#1073;&#1083;&#1086;&#1085;_&#1079;&#1072;&#1090;&#1088;&#1072;&#1090;&#1099;\&#1047;&#1072;&#1090;&#1088;&#1072;&#1090;&#1099;%20&#1050;&#1057;&#1050;%20&#1076;&#1083;&#1103;%20&#1090;&#1072;&#1088;&#1080;&#1092;&#1072;%20&#1085;&#1072;%202024%20&#1075;.%20&#1076;&#1083;&#1103;%20&#1056;&#1058;&#1050;%20(04.04.202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0;&#1057;&#1050;\2024\&#1041;&#1072;&#1083;&#1072;&#1085;&#1089;%202024\46%20&#1050;&#1057;&#1050;\13.&#1043;&#1086;&#1076;%2046EP.STX.EIAS_expor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0;&#1057;&#1050;\2024\&#1040;&#1082;&#1090;&#1099;\&#1084;&#1072;&#1088;&#1090;\&#1056;&#1072;&#1089;&#1095;&#1077;&#1090;%20&#1059;&#1089;&#1083;&#1091;&#1075;%20&#1087;&#1086;%20&#1087;&#1077;&#1088;&#1077;&#1076;&#1072;&#1095;&#1077;%20&#1101;&#1083;&#1101;&#1085;%202023%20&#1075;.&#1077;&#1078;&#1077;&#1084;&#1077;&#1089;.%20&#1060;&#1040;&#1050;&#105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0;&#1057;&#1050;\2023\&#1040;&#1082;&#1090;&#1099;%20(&#1091;&#1089;&#1083;&#1091;&#1075;&#1080;%20&#1087;&#1086;%20&#1087;&#1077;&#1088;&#1077;&#1076;&#1072;&#1095;&#1077;)\12%20&#1076;&#1077;&#1082;&#1072;&#1073;&#1088;&#1103;\&#1056;&#1072;&#1089;&#1095;&#1077;&#1090;%20&#1059;&#1089;&#1083;&#1091;&#1075;%20&#1087;&#1086;%20&#1087;&#1077;&#1088;&#1077;&#1076;&#1072;&#1095;&#1077;%20&#1101;&#1083;&#1101;&#1085;%202023%20&#1075;.&#1077;&#1078;&#1077;&#1084;&#1077;&#1089;.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дноставочный"/>
      <sheetName val="Двухставочный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дноставочный"/>
      <sheetName val="Двухставоч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kkmv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7">
      <selection activeCell="CM27" sqref="CM27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8.75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9:52" s="5" customFormat="1" ht="18.75">
      <c r="I12" s="6" t="s">
        <v>286</v>
      </c>
      <c r="AC12" s="16">
        <v>2025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6" t="s">
        <v>8</v>
      </c>
    </row>
    <row r="13" spans="29:51" s="7" customFormat="1" ht="10.5">
      <c r="AC13" s="17" t="s">
        <v>9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7" spans="1:64" ht="15.75">
      <c r="A17" s="13" t="s">
        <v>287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7" customFormat="1" ht="10.5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ht="15.75">
      <c r="A19" s="13" t="s">
        <v>288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3" spans="1:64" s="8" customFormat="1" ht="16.5">
      <c r="A23" s="14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5" spans="1:64" ht="15.75">
      <c r="A25" s="1" t="s">
        <v>12</v>
      </c>
      <c r="P25" s="13" t="s">
        <v>287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>
      <c r="A26" s="1" t="s">
        <v>13</v>
      </c>
      <c r="T26" s="10" t="s">
        <v>288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.75">
      <c r="A27" s="1" t="s">
        <v>14</v>
      </c>
      <c r="O27" s="13" t="s">
        <v>289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>
      <c r="A28" s="1" t="s">
        <v>15</v>
      </c>
      <c r="O28" s="10" t="s">
        <v>289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5.75">
      <c r="A29" s="1" t="s">
        <v>16</v>
      </c>
      <c r="E29" s="9" t="s">
        <v>290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.75">
      <c r="A30" s="1" t="s">
        <v>17</v>
      </c>
      <c r="E30" s="9" t="s">
        <v>291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.75">
      <c r="A31" s="1" t="s">
        <v>18</v>
      </c>
      <c r="Q31" s="10" t="s">
        <v>292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1" t="s">
        <v>19</v>
      </c>
      <c r="S32" s="11" t="s">
        <v>293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5.75">
      <c r="A33" s="1" t="s">
        <v>20</v>
      </c>
      <c r="P33" s="9" t="s">
        <v>294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.75">
      <c r="A34" s="1" t="s">
        <v>21</v>
      </c>
      <c r="E34" s="9" t="s">
        <v>295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kskkmv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119"/>
  <sheetViews>
    <sheetView tabSelected="1" zoomScale="145" zoomScaleNormal="145" zoomScalePageLayoutView="0" workbookViewId="0" topLeftCell="A1">
      <selection activeCell="BU64" sqref="BU64"/>
    </sheetView>
  </sheetViews>
  <sheetFormatPr defaultColWidth="1.37890625" defaultRowHeight="12.75"/>
  <cols>
    <col min="1" max="49" width="1.37890625" style="46" customWidth="1"/>
    <col min="50" max="16384" width="1.37890625" style="46" customWidth="1"/>
  </cols>
  <sheetData>
    <row r="1" spans="1:64" s="20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24" customFormat="1" ht="12.7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1" t="s">
        <v>25</v>
      </c>
      <c r="W3" s="22"/>
      <c r="X3" s="22"/>
      <c r="Y3" s="22"/>
      <c r="Z3" s="22"/>
      <c r="AA3" s="22"/>
      <c r="AB3" s="22"/>
      <c r="AC3" s="21" t="s">
        <v>26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  <c r="AO3" s="22" t="s">
        <v>27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3"/>
      <c r="BA3" s="22" t="s">
        <v>29</v>
      </c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3"/>
    </row>
    <row r="4" spans="1:64" s="24" customFormat="1" ht="12.75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 t="s">
        <v>30</v>
      </c>
      <c r="W4" s="26"/>
      <c r="X4" s="26"/>
      <c r="Y4" s="26"/>
      <c r="Z4" s="26"/>
      <c r="AA4" s="26"/>
      <c r="AB4" s="26"/>
      <c r="AC4" s="25" t="s">
        <v>296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28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309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24" customFormat="1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5" t="s">
        <v>31</v>
      </c>
      <c r="W5" s="26"/>
      <c r="X5" s="26"/>
      <c r="Y5" s="26"/>
      <c r="Z5" s="26"/>
      <c r="AA5" s="26"/>
      <c r="AB5" s="26"/>
      <c r="AC5" s="25" t="s">
        <v>310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307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24" customFormat="1" ht="12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8"/>
      <c r="W6" s="29"/>
      <c r="X6" s="29"/>
      <c r="Y6" s="29"/>
      <c r="Z6" s="29"/>
      <c r="AA6" s="29"/>
      <c r="AB6" s="29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30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</row>
    <row r="7" spans="1:64" s="24" customFormat="1" ht="12.75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s="24" customFormat="1" ht="12.75">
      <c r="A8" s="31" t="s">
        <v>34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s="24" customFormat="1" ht="12.75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s="24" customFormat="1" ht="12.75">
      <c r="A10" s="32" t="s">
        <v>35</v>
      </c>
      <c r="B10" s="32"/>
      <c r="C10" s="32"/>
      <c r="D10" s="32"/>
      <c r="E10" s="32"/>
      <c r="F10" s="33" t="s">
        <v>45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34"/>
      <c r="Y10" s="34"/>
      <c r="Z10" s="34"/>
      <c r="AA10" s="34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s="24" customFormat="1" ht="12.75">
      <c r="A11" s="32"/>
      <c r="B11" s="32"/>
      <c r="C11" s="32"/>
      <c r="D11" s="32"/>
      <c r="E11" s="32"/>
      <c r="F11" s="33" t="s">
        <v>46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4"/>
      <c r="X11" s="34"/>
      <c r="Y11" s="34"/>
      <c r="Z11" s="34"/>
      <c r="AA11" s="34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s="24" customFormat="1" ht="12.75">
      <c r="A12" s="32"/>
      <c r="B12" s="32"/>
      <c r="C12" s="32"/>
      <c r="D12" s="32"/>
      <c r="E12" s="32"/>
      <c r="F12" s="33" t="s">
        <v>36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s="24" customFormat="1" ht="12.75">
      <c r="A13" s="32" t="s">
        <v>37</v>
      </c>
      <c r="B13" s="32"/>
      <c r="C13" s="32"/>
      <c r="D13" s="32"/>
      <c r="E13" s="32"/>
      <c r="F13" s="33" t="s">
        <v>38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 t="s">
        <v>39</v>
      </c>
      <c r="W13" s="34"/>
      <c r="X13" s="34"/>
      <c r="Y13" s="34"/>
      <c r="Z13" s="34"/>
      <c r="AA13" s="34"/>
      <c r="AB13" s="34"/>
      <c r="AC13" s="36">
        <v>906084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7">
        <f>AC13*1.072</f>
        <v>971322.0480000001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f>AO13*1.042</f>
        <v>1012117.5740160001</v>
      </c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24" customFormat="1" ht="12.75">
      <c r="A14" s="32" t="s">
        <v>40</v>
      </c>
      <c r="B14" s="32"/>
      <c r="C14" s="32"/>
      <c r="D14" s="32"/>
      <c r="E14" s="32"/>
      <c r="F14" s="33" t="s">
        <v>42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 t="s">
        <v>39</v>
      </c>
      <c r="W14" s="34"/>
      <c r="X14" s="34"/>
      <c r="Y14" s="34"/>
      <c r="Z14" s="34"/>
      <c r="AA14" s="34"/>
      <c r="AB14" s="34"/>
      <c r="AC14" s="36">
        <v>22461.418638333336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>
        <f>AC14*1.072</f>
        <v>24078.64078029334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>
        <f>AO14*1.042</f>
        <v>25089.94369306566</v>
      </c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s="24" customFormat="1" ht="14.25" customHeight="1">
      <c r="A15" s="32"/>
      <c r="B15" s="32"/>
      <c r="C15" s="32"/>
      <c r="D15" s="32"/>
      <c r="E15" s="32"/>
      <c r="F15" s="33" t="s">
        <v>43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4"/>
      <c r="Z15" s="34"/>
      <c r="AA15" s="34"/>
      <c r="AB15" s="34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s="24" customFormat="1" ht="12.75">
      <c r="A16" s="32" t="s">
        <v>41</v>
      </c>
      <c r="B16" s="32"/>
      <c r="C16" s="32"/>
      <c r="D16" s="32"/>
      <c r="E16" s="32"/>
      <c r="F16" s="33" t="s">
        <v>47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 t="s">
        <v>39</v>
      </c>
      <c r="W16" s="34"/>
      <c r="X16" s="34"/>
      <c r="Y16" s="34"/>
      <c r="Z16" s="34"/>
      <c r="AA16" s="34"/>
      <c r="AB16" s="34"/>
      <c r="AC16" s="36">
        <v>72594.90716833333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7">
        <v>63814.55078029334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>
        <f>AO16*1.042</f>
        <v>66494.76191306567</v>
      </c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s="24" customFormat="1" ht="12.75">
      <c r="A17" s="32"/>
      <c r="B17" s="32"/>
      <c r="C17" s="32"/>
      <c r="D17" s="32"/>
      <c r="E17" s="32"/>
      <c r="F17" s="33" t="s">
        <v>49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  <c r="AA17" s="34"/>
      <c r="AB17" s="34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s="24" customFormat="1" ht="12.75">
      <c r="A18" s="32"/>
      <c r="B18" s="32"/>
      <c r="C18" s="32"/>
      <c r="D18" s="32"/>
      <c r="E18" s="32"/>
      <c r="F18" s="33" t="s">
        <v>48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4"/>
      <c r="Z18" s="34"/>
      <c r="AA18" s="34"/>
      <c r="AB18" s="34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s="24" customFormat="1" ht="12.75">
      <c r="A19" s="32" t="s">
        <v>50</v>
      </c>
      <c r="B19" s="32"/>
      <c r="C19" s="32"/>
      <c r="D19" s="32"/>
      <c r="E19" s="32"/>
      <c r="F19" s="33" t="s">
        <v>51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 t="s">
        <v>39</v>
      </c>
      <c r="W19" s="34"/>
      <c r="X19" s="34"/>
      <c r="Y19" s="34"/>
      <c r="Z19" s="34"/>
      <c r="AA19" s="34"/>
      <c r="AB19" s="34"/>
      <c r="AC19" s="36">
        <v>42431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7">
        <f>AC19*1.072</f>
        <v>45486.032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>
        <f>AO19*1.042</f>
        <v>47396.445344</v>
      </c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s="24" customFormat="1" ht="12.75">
      <c r="A20" s="32" t="s">
        <v>53</v>
      </c>
      <c r="B20" s="32"/>
      <c r="C20" s="32"/>
      <c r="D20" s="32"/>
      <c r="E20" s="32"/>
      <c r="F20" s="33" t="s">
        <v>45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4"/>
      <c r="Z20" s="34"/>
      <c r="AA20" s="34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s="24" customFormat="1" ht="12.75">
      <c r="A21" s="32"/>
      <c r="B21" s="32"/>
      <c r="C21" s="32"/>
      <c r="D21" s="32"/>
      <c r="E21" s="32"/>
      <c r="F21" s="33" t="s">
        <v>52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24" customFormat="1" ht="12.75">
      <c r="A22" s="32"/>
      <c r="B22" s="32"/>
      <c r="C22" s="32"/>
      <c r="D22" s="32"/>
      <c r="E22" s="32"/>
      <c r="F22" s="33" t="s">
        <v>44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24" customFormat="1" ht="12.75">
      <c r="A23" s="32" t="s">
        <v>54</v>
      </c>
      <c r="B23" s="32"/>
      <c r="C23" s="32"/>
      <c r="D23" s="32"/>
      <c r="E23" s="32"/>
      <c r="F23" s="33" t="s">
        <v>55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 t="s">
        <v>63</v>
      </c>
      <c r="W23" s="34"/>
      <c r="X23" s="34"/>
      <c r="Y23" s="34"/>
      <c r="Z23" s="34"/>
      <c r="AA23" s="34"/>
      <c r="AB23" s="34"/>
      <c r="AC23" s="39">
        <f>AC14/AC13*100%</f>
        <v>0.0247895544324073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>
        <f>AO14/AO13*100%</f>
        <v>0.024789554432407303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>
        <f>BA14/BA13*100%</f>
        <v>0.0247895544324073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s="24" customFormat="1" ht="12.75">
      <c r="A24" s="32"/>
      <c r="B24" s="32"/>
      <c r="C24" s="32"/>
      <c r="D24" s="32"/>
      <c r="E24" s="32"/>
      <c r="F24" s="33" t="s">
        <v>56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/>
      <c r="X24" s="34"/>
      <c r="Y24" s="34"/>
      <c r="Z24" s="34"/>
      <c r="AA24" s="34"/>
      <c r="AB24" s="34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s="24" customFormat="1" ht="12.75">
      <c r="A25" s="32"/>
      <c r="B25" s="32"/>
      <c r="C25" s="32"/>
      <c r="D25" s="32"/>
      <c r="E25" s="32"/>
      <c r="F25" s="33" t="s">
        <v>57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4"/>
      <c r="Z25" s="34"/>
      <c r="AA25" s="34"/>
      <c r="AB25" s="34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s="24" customFormat="1" ht="12.75">
      <c r="A26" s="32"/>
      <c r="B26" s="32"/>
      <c r="C26" s="32"/>
      <c r="D26" s="32"/>
      <c r="E26" s="32"/>
      <c r="F26" s="33" t="s">
        <v>58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4"/>
      <c r="Z26" s="34"/>
      <c r="AA26" s="34"/>
      <c r="AB26" s="34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s="24" customFormat="1" ht="12.75">
      <c r="A27" s="32"/>
      <c r="B27" s="32"/>
      <c r="C27" s="32"/>
      <c r="D27" s="32"/>
      <c r="E27" s="32"/>
      <c r="F27" s="33" t="s">
        <v>59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4"/>
      <c r="Z27" s="34"/>
      <c r="AA27" s="34"/>
      <c r="AB27" s="34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s="24" customFormat="1" ht="12.75">
      <c r="A28" s="32"/>
      <c r="B28" s="32"/>
      <c r="C28" s="32"/>
      <c r="D28" s="32"/>
      <c r="E28" s="32"/>
      <c r="F28" s="33" t="s">
        <v>60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  <c r="AA28" s="34"/>
      <c r="AB28" s="34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s="24" customFormat="1" ht="12.75">
      <c r="A29" s="32"/>
      <c r="B29" s="32"/>
      <c r="C29" s="32"/>
      <c r="D29" s="32"/>
      <c r="E29" s="32"/>
      <c r="F29" s="33" t="s">
        <v>61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  <c r="AB29" s="34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s="24" customFormat="1" ht="12.75">
      <c r="A30" s="32"/>
      <c r="B30" s="32"/>
      <c r="C30" s="32"/>
      <c r="D30" s="32"/>
      <c r="E30" s="32"/>
      <c r="F30" s="33" t="s">
        <v>62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4"/>
      <c r="Z30" s="34"/>
      <c r="AA30" s="34"/>
      <c r="AB30" s="34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s="24" customFormat="1" ht="12.75">
      <c r="A31" s="32" t="s">
        <v>66</v>
      </c>
      <c r="B31" s="32"/>
      <c r="C31" s="32"/>
      <c r="D31" s="32"/>
      <c r="E31" s="32"/>
      <c r="F31" s="33" t="s">
        <v>64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4"/>
      <c r="Z31" s="34"/>
      <c r="AA31" s="34"/>
      <c r="AB31" s="34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s="24" customFormat="1" ht="12.75">
      <c r="A32" s="32"/>
      <c r="B32" s="32"/>
      <c r="C32" s="32"/>
      <c r="D32" s="32"/>
      <c r="E32" s="32"/>
      <c r="F32" s="33" t="s">
        <v>65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4"/>
      <c r="Z32" s="34"/>
      <c r="AA32" s="34"/>
      <c r="AB32" s="34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s="24" customFormat="1" ht="12.75">
      <c r="A33" s="32"/>
      <c r="B33" s="32"/>
      <c r="C33" s="32"/>
      <c r="D33" s="32"/>
      <c r="E33" s="32"/>
      <c r="F33" s="33" t="s">
        <v>44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  <c r="AA33" s="34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s="24" customFormat="1" ht="12.75">
      <c r="A34" s="32" t="s">
        <v>70</v>
      </c>
      <c r="B34" s="32"/>
      <c r="C34" s="32"/>
      <c r="D34" s="32"/>
      <c r="E34" s="32"/>
      <c r="F34" s="33" t="s">
        <v>67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 t="s">
        <v>71</v>
      </c>
      <c r="W34" s="34"/>
      <c r="X34" s="34"/>
      <c r="Y34" s="34"/>
      <c r="Z34" s="34"/>
      <c r="AA34" s="34"/>
      <c r="AB34" s="34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s="24" customFormat="1" ht="12.75">
      <c r="A35" s="32"/>
      <c r="B35" s="32"/>
      <c r="C35" s="32"/>
      <c r="D35" s="32"/>
      <c r="E35" s="32"/>
      <c r="F35" s="33" t="s">
        <v>68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/>
      <c r="X35" s="34"/>
      <c r="Y35" s="34"/>
      <c r="Z35" s="34"/>
      <c r="AA35" s="34"/>
      <c r="AB35" s="34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64" s="24" customFormat="1" ht="12.75">
      <c r="A36" s="32"/>
      <c r="B36" s="32"/>
      <c r="C36" s="32"/>
      <c r="D36" s="32"/>
      <c r="E36" s="32"/>
      <c r="F36" s="33" t="s">
        <v>69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4"/>
      <c r="AB36" s="34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64" s="24" customFormat="1" ht="12.75" customHeight="1">
      <c r="A37" s="32"/>
      <c r="B37" s="32"/>
      <c r="C37" s="32"/>
      <c r="D37" s="32"/>
      <c r="E37" s="32"/>
      <c r="F37" s="40" t="s">
        <v>86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4"/>
      <c r="W37" s="34"/>
      <c r="X37" s="34"/>
      <c r="Y37" s="34"/>
      <c r="Z37" s="34"/>
      <c r="AA37" s="34"/>
      <c r="AB37" s="34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64" s="24" customFormat="1" ht="12.75" customHeight="1">
      <c r="A38" s="32" t="s">
        <v>73</v>
      </c>
      <c r="B38" s="32"/>
      <c r="C38" s="32"/>
      <c r="D38" s="32"/>
      <c r="E38" s="32"/>
      <c r="F38" s="33" t="s">
        <v>67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 t="s">
        <v>74</v>
      </c>
      <c r="W38" s="34"/>
      <c r="X38" s="34"/>
      <c r="Y38" s="34"/>
      <c r="Z38" s="34"/>
      <c r="AA38" s="34"/>
      <c r="AB38" s="34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64" s="24" customFormat="1" ht="12.75" customHeight="1">
      <c r="A39" s="32"/>
      <c r="B39" s="32"/>
      <c r="C39" s="32"/>
      <c r="D39" s="32"/>
      <c r="E39" s="32"/>
      <c r="F39" s="33" t="s">
        <v>72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0" spans="1:64" s="24" customFormat="1" ht="12.75" customHeight="1">
      <c r="A40" s="32"/>
      <c r="B40" s="32"/>
      <c r="C40" s="32"/>
      <c r="D40" s="32"/>
      <c r="E40" s="32"/>
      <c r="F40" s="40" t="s">
        <v>85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34"/>
      <c r="W40" s="34"/>
      <c r="X40" s="34"/>
      <c r="Y40" s="34"/>
      <c r="Z40" s="34"/>
      <c r="AA40" s="34"/>
      <c r="AB40" s="34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1:64" s="24" customFormat="1" ht="12.75" customHeight="1">
      <c r="A41" s="32" t="s">
        <v>75</v>
      </c>
      <c r="B41" s="32"/>
      <c r="C41" s="32"/>
      <c r="D41" s="32"/>
      <c r="E41" s="32"/>
      <c r="F41" s="40" t="s">
        <v>84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34" t="s">
        <v>71</v>
      </c>
      <c r="W41" s="34"/>
      <c r="X41" s="34"/>
      <c r="Y41" s="34"/>
      <c r="Z41" s="34"/>
      <c r="AA41" s="34"/>
      <c r="AB41" s="34"/>
      <c r="AC41" s="36">
        <v>37.757000000000005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>
        <v>38.4534</v>
      </c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>
        <v>41.75275</v>
      </c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64" s="24" customFormat="1" ht="12.75" customHeight="1">
      <c r="A42" s="32" t="s">
        <v>78</v>
      </c>
      <c r="B42" s="32"/>
      <c r="C42" s="32"/>
      <c r="D42" s="32"/>
      <c r="E42" s="32"/>
      <c r="F42" s="33" t="s">
        <v>76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 t="s">
        <v>87</v>
      </c>
      <c r="W42" s="34"/>
      <c r="X42" s="34"/>
      <c r="Y42" s="34"/>
      <c r="Z42" s="34"/>
      <c r="AA42" s="34"/>
      <c r="AB42" s="34"/>
      <c r="AC42" s="36">
        <v>262695.828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>
        <v>245735.4</v>
      </c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>
        <v>267580.5999999999</v>
      </c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64" s="24" customFormat="1" ht="12.75" customHeight="1">
      <c r="A43" s="32"/>
      <c r="B43" s="32"/>
      <c r="C43" s="32"/>
      <c r="D43" s="32"/>
      <c r="E43" s="32"/>
      <c r="F43" s="33" t="s">
        <v>77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64" s="24" customFormat="1" ht="12.75" customHeight="1">
      <c r="A44" s="32"/>
      <c r="B44" s="32"/>
      <c r="C44" s="32"/>
      <c r="D44" s="32"/>
      <c r="E44" s="32"/>
      <c r="F44" s="40" t="s">
        <v>83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34"/>
      <c r="W44" s="34"/>
      <c r="X44" s="34"/>
      <c r="Y44" s="34"/>
      <c r="Z44" s="34"/>
      <c r="AA44" s="34"/>
      <c r="AB44" s="34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s="24" customFormat="1" ht="12.75" customHeight="1">
      <c r="A45" s="32" t="s">
        <v>79</v>
      </c>
      <c r="B45" s="32"/>
      <c r="C45" s="32"/>
      <c r="D45" s="32"/>
      <c r="E45" s="32"/>
      <c r="F45" s="33" t="s">
        <v>76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 t="s">
        <v>87</v>
      </c>
      <c r="W45" s="34"/>
      <c r="X45" s="34"/>
      <c r="Y45" s="34"/>
      <c r="Z45" s="34"/>
      <c r="AA45" s="34"/>
      <c r="AB45" s="34"/>
      <c r="AC45" s="36">
        <v>88960.736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>
        <v>88361.5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>
        <v>90371.59999999999</v>
      </c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64" s="24" customFormat="1" ht="12.75" customHeight="1">
      <c r="A46" s="32"/>
      <c r="B46" s="32"/>
      <c r="C46" s="32"/>
      <c r="D46" s="32"/>
      <c r="E46" s="32"/>
      <c r="F46" s="33" t="s">
        <v>80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64" s="24" customFormat="1" ht="12.75" customHeight="1">
      <c r="A47" s="32"/>
      <c r="B47" s="32"/>
      <c r="C47" s="32"/>
      <c r="D47" s="32"/>
      <c r="E47" s="32"/>
      <c r="F47" s="33" t="s">
        <v>81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24" customFormat="1" ht="12.75" customHeight="1">
      <c r="A48" s="32"/>
      <c r="B48" s="32"/>
      <c r="C48" s="32"/>
      <c r="D48" s="32"/>
      <c r="E48" s="32"/>
      <c r="F48" s="40" t="s">
        <v>82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34"/>
      <c r="W48" s="34"/>
      <c r="X48" s="34"/>
      <c r="Y48" s="34"/>
      <c r="Z48" s="34"/>
      <c r="AA48" s="34"/>
      <c r="AB48" s="34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s="24" customFormat="1" ht="12.75">
      <c r="A49" s="32" t="s">
        <v>90</v>
      </c>
      <c r="B49" s="32"/>
      <c r="C49" s="32"/>
      <c r="D49" s="32"/>
      <c r="E49" s="32"/>
      <c r="F49" s="33" t="s">
        <v>88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 t="s">
        <v>63</v>
      </c>
      <c r="W49" s="34"/>
      <c r="X49" s="34"/>
      <c r="Y49" s="34"/>
      <c r="Z49" s="34"/>
      <c r="AA49" s="34"/>
      <c r="AB49" s="34"/>
      <c r="AC49" s="41">
        <v>0.1248579230598485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>
        <v>0.1337</v>
      </c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>
        <v>0.11</v>
      </c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1:64" s="24" customFormat="1" ht="12.75" customHeight="1">
      <c r="A50" s="32"/>
      <c r="B50" s="32"/>
      <c r="C50" s="32"/>
      <c r="D50" s="32"/>
      <c r="E50" s="32"/>
      <c r="F50" s="40" t="s">
        <v>89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34"/>
      <c r="W50" s="34"/>
      <c r="X50" s="34"/>
      <c r="Y50" s="34"/>
      <c r="Z50" s="34"/>
      <c r="AA50" s="34"/>
      <c r="AB50" s="34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64" s="24" customFormat="1" ht="12.75">
      <c r="A51" s="32" t="s">
        <v>91</v>
      </c>
      <c r="B51" s="32"/>
      <c r="C51" s="32"/>
      <c r="D51" s="32"/>
      <c r="E51" s="32"/>
      <c r="F51" s="33" t="s">
        <v>92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42" t="s">
        <v>297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64" s="24" customFormat="1" ht="12.75">
      <c r="A52" s="32"/>
      <c r="B52" s="32"/>
      <c r="C52" s="32"/>
      <c r="D52" s="32"/>
      <c r="E52" s="32"/>
      <c r="F52" s="33" t="s">
        <v>93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34"/>
      <c r="AA52" s="34"/>
      <c r="AB52" s="34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s="24" customFormat="1" ht="12.75">
      <c r="A53" s="32"/>
      <c r="B53" s="32"/>
      <c r="C53" s="32"/>
      <c r="D53" s="32"/>
      <c r="E53" s="32"/>
      <c r="F53" s="33" t="s">
        <v>94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4"/>
      <c r="AB53" s="34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24" customFormat="1" ht="12.75">
      <c r="A54" s="32"/>
      <c r="B54" s="32"/>
      <c r="C54" s="32"/>
      <c r="D54" s="32"/>
      <c r="E54" s="32"/>
      <c r="F54" s="33" t="s">
        <v>95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4"/>
      <c r="Z54" s="34"/>
      <c r="AA54" s="34"/>
      <c r="AB54" s="34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24" customFormat="1" ht="12.75" customHeight="1">
      <c r="A55" s="32"/>
      <c r="B55" s="32"/>
      <c r="C55" s="32"/>
      <c r="D55" s="32"/>
      <c r="E55" s="32"/>
      <c r="F55" s="40" t="s">
        <v>96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34"/>
      <c r="W55" s="34"/>
      <c r="X55" s="34"/>
      <c r="Y55" s="34"/>
      <c r="Z55" s="34"/>
      <c r="AA55" s="34"/>
      <c r="AB55" s="34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s="24" customFormat="1" ht="12.75">
      <c r="A56" s="32" t="s">
        <v>104</v>
      </c>
      <c r="B56" s="32"/>
      <c r="C56" s="32"/>
      <c r="D56" s="32"/>
      <c r="E56" s="32"/>
      <c r="F56" s="33" t="s">
        <v>97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 t="s">
        <v>74</v>
      </c>
      <c r="W56" s="34"/>
      <c r="X56" s="34"/>
      <c r="Y56" s="34"/>
      <c r="Z56" s="34"/>
      <c r="AA56" s="34"/>
      <c r="AB56" s="34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s="24" customFormat="1" ht="12.75">
      <c r="A57" s="32"/>
      <c r="B57" s="32"/>
      <c r="C57" s="32"/>
      <c r="D57" s="32"/>
      <c r="E57" s="32"/>
      <c r="F57" s="33" t="s">
        <v>98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  <c r="AA57" s="34"/>
      <c r="AB57" s="34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s="24" customFormat="1" ht="12.75">
      <c r="A58" s="32"/>
      <c r="B58" s="32"/>
      <c r="C58" s="32"/>
      <c r="D58" s="32"/>
      <c r="E58" s="32"/>
      <c r="F58" s="33" t="s">
        <v>99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4"/>
      <c r="Z58" s="34"/>
      <c r="AA58" s="34"/>
      <c r="AB58" s="34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</row>
    <row r="59" spans="1:64" s="24" customFormat="1" ht="12.75">
      <c r="A59" s="32"/>
      <c r="B59" s="32"/>
      <c r="C59" s="32"/>
      <c r="D59" s="32"/>
      <c r="E59" s="32"/>
      <c r="F59" s="33" t="s">
        <v>100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4"/>
      <c r="Z59" s="34"/>
      <c r="AA59" s="34"/>
      <c r="AB59" s="34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0" spans="1:64" s="24" customFormat="1" ht="12.75">
      <c r="A60" s="32"/>
      <c r="B60" s="32"/>
      <c r="C60" s="32"/>
      <c r="D60" s="32"/>
      <c r="E60" s="32"/>
      <c r="F60" s="33" t="s">
        <v>101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/>
      <c r="X60" s="34"/>
      <c r="Y60" s="34"/>
      <c r="Z60" s="34"/>
      <c r="AA60" s="34"/>
      <c r="AB60" s="34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64" s="24" customFormat="1" ht="12.75">
      <c r="A61" s="32"/>
      <c r="B61" s="32"/>
      <c r="C61" s="32"/>
      <c r="D61" s="32"/>
      <c r="E61" s="32"/>
      <c r="F61" s="33" t="s">
        <v>102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4"/>
      <c r="X61" s="34"/>
      <c r="Y61" s="34"/>
      <c r="Z61" s="34"/>
      <c r="AA61" s="34"/>
      <c r="AB61" s="34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64" s="24" customFormat="1" ht="12.75" customHeight="1">
      <c r="A62" s="32"/>
      <c r="B62" s="32"/>
      <c r="C62" s="32"/>
      <c r="D62" s="32"/>
      <c r="E62" s="32"/>
      <c r="F62" s="40" t="s">
        <v>103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34"/>
      <c r="W62" s="34"/>
      <c r="X62" s="34"/>
      <c r="Y62" s="34"/>
      <c r="Z62" s="34"/>
      <c r="AA62" s="34"/>
      <c r="AB62" s="34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</row>
    <row r="63" spans="1:64" s="24" customFormat="1" ht="12.75">
      <c r="A63" s="32" t="s">
        <v>109</v>
      </c>
      <c r="B63" s="32"/>
      <c r="C63" s="32"/>
      <c r="D63" s="32"/>
      <c r="E63" s="32"/>
      <c r="F63" s="33" t="s">
        <v>105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4"/>
      <c r="X63" s="34"/>
      <c r="Y63" s="34"/>
      <c r="Z63" s="34"/>
      <c r="AA63" s="34"/>
      <c r="AB63" s="34"/>
      <c r="AC63" s="37">
        <f>AC67+AC78</f>
        <v>275404.2944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6">
        <f>AO67+AO78</f>
        <v>205098.62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7">
        <f>BA67+BA78+BA82</f>
        <v>297569.96268735104</v>
      </c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pans="1:64" s="24" customFormat="1" ht="12.75">
      <c r="A64" s="32"/>
      <c r="B64" s="32"/>
      <c r="C64" s="32"/>
      <c r="D64" s="32"/>
      <c r="E64" s="32"/>
      <c r="F64" s="33" t="s">
        <v>106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34"/>
      <c r="AA64" s="34"/>
      <c r="AB64" s="34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1:64" s="24" customFormat="1" ht="12.75">
      <c r="A65" s="32"/>
      <c r="B65" s="32"/>
      <c r="C65" s="32"/>
      <c r="D65" s="32"/>
      <c r="E65" s="32"/>
      <c r="F65" s="33" t="s">
        <v>107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  <c r="AA65" s="34"/>
      <c r="AB65" s="34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64" s="24" customFormat="1" ht="12.75">
      <c r="A66" s="32"/>
      <c r="B66" s="32"/>
      <c r="C66" s="32"/>
      <c r="D66" s="32"/>
      <c r="E66" s="32"/>
      <c r="F66" s="33" t="s">
        <v>108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4"/>
      <c r="Z66" s="34"/>
      <c r="AA66" s="34"/>
      <c r="AB66" s="34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64" s="24" customFormat="1" ht="12.75">
      <c r="A67" s="32" t="s">
        <v>110</v>
      </c>
      <c r="B67" s="32"/>
      <c r="C67" s="32"/>
      <c r="D67" s="32"/>
      <c r="E67" s="32"/>
      <c r="F67" s="33" t="s">
        <v>111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 t="s">
        <v>39</v>
      </c>
      <c r="W67" s="34"/>
      <c r="X67" s="34"/>
      <c r="Y67" s="34"/>
      <c r="Z67" s="34"/>
      <c r="AA67" s="34"/>
      <c r="AB67" s="34"/>
      <c r="AC67" s="36">
        <v>152701.67075</v>
      </c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>
        <v>112021.15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6">
        <v>170571.431067848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</row>
    <row r="68" spans="1:64" s="24" customFormat="1" ht="12.75">
      <c r="A68" s="32"/>
      <c r="B68" s="32"/>
      <c r="C68" s="32"/>
      <c r="D68" s="32"/>
      <c r="E68" s="32"/>
      <c r="F68" s="33" t="s">
        <v>112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4"/>
      <c r="Z68" s="34"/>
      <c r="AA68" s="34"/>
      <c r="AB68" s="34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</row>
    <row r="69" spans="1:64" s="24" customFormat="1" ht="12.75">
      <c r="A69" s="32"/>
      <c r="B69" s="32"/>
      <c r="C69" s="32"/>
      <c r="D69" s="32"/>
      <c r="E69" s="32"/>
      <c r="F69" s="33" t="s">
        <v>113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4"/>
      <c r="Z69" s="34"/>
      <c r="AA69" s="34"/>
      <c r="AB69" s="34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</row>
    <row r="70" spans="1:64" s="24" customFormat="1" ht="15.75">
      <c r="A70" s="32"/>
      <c r="B70" s="32"/>
      <c r="C70" s="32"/>
      <c r="D70" s="32"/>
      <c r="E70" s="32"/>
      <c r="F70" s="40" t="s">
        <v>114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34"/>
      <c r="W70" s="34"/>
      <c r="X70" s="34"/>
      <c r="Y70" s="34"/>
      <c r="Z70" s="34"/>
      <c r="AA70" s="34"/>
      <c r="AB70" s="34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64" s="24" customFormat="1" ht="12.75">
      <c r="A71" s="32"/>
      <c r="B71" s="32"/>
      <c r="C71" s="32"/>
      <c r="D71" s="32"/>
      <c r="E71" s="32"/>
      <c r="F71" s="33" t="s">
        <v>115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4"/>
      <c r="Z71" s="34"/>
      <c r="AA71" s="34"/>
      <c r="AB71" s="34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s="24" customFormat="1" ht="12.75">
      <c r="A72" s="32"/>
      <c r="B72" s="32"/>
      <c r="C72" s="32"/>
      <c r="D72" s="32"/>
      <c r="E72" s="32"/>
      <c r="F72" s="33" t="s">
        <v>116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4"/>
      <c r="Z72" s="34"/>
      <c r="AA72" s="34"/>
      <c r="AB72" s="34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s="24" customFormat="1" ht="12.75" customHeight="1">
      <c r="A73" s="32"/>
      <c r="B73" s="32"/>
      <c r="C73" s="32"/>
      <c r="D73" s="32"/>
      <c r="E73" s="32"/>
      <c r="F73" s="40" t="s">
        <v>117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34"/>
      <c r="W73" s="34"/>
      <c r="X73" s="34"/>
      <c r="Y73" s="34"/>
      <c r="Z73" s="34"/>
      <c r="AA73" s="34"/>
      <c r="AB73" s="34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64" s="24" customFormat="1" ht="12.75">
      <c r="A74" s="32"/>
      <c r="B74" s="32"/>
      <c r="C74" s="32"/>
      <c r="D74" s="32"/>
      <c r="E74" s="32"/>
      <c r="F74" s="33" t="s">
        <v>118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4"/>
      <c r="Z74" s="34"/>
      <c r="AA74" s="34"/>
      <c r="AB74" s="34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6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s="24" customFormat="1" ht="12.75">
      <c r="A75" s="32"/>
      <c r="B75" s="32"/>
      <c r="C75" s="32"/>
      <c r="D75" s="32"/>
      <c r="E75" s="32"/>
      <c r="F75" s="33" t="s">
        <v>119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  <c r="AA75" s="34"/>
      <c r="AB75" s="34"/>
      <c r="AC75" s="36">
        <v>86621.48157999999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6">
        <v>92858.22825376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6">
        <v>96758.27384041793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4" s="24" customFormat="1" ht="12.75">
      <c r="A76" s="32"/>
      <c r="B76" s="32"/>
      <c r="C76" s="32"/>
      <c r="D76" s="32"/>
      <c r="E76" s="32"/>
      <c r="F76" s="33" t="s">
        <v>120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4"/>
      <c r="Z76" s="34"/>
      <c r="AA76" s="34"/>
      <c r="AB76" s="34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64" s="24" customFormat="1" ht="12.75">
      <c r="A77" s="32"/>
      <c r="B77" s="32"/>
      <c r="C77" s="32"/>
      <c r="D77" s="32"/>
      <c r="E77" s="32"/>
      <c r="F77" s="33" t="s">
        <v>121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34"/>
      <c r="X77" s="34"/>
      <c r="Y77" s="34"/>
      <c r="Z77" s="34"/>
      <c r="AA77" s="34"/>
      <c r="AB77" s="34"/>
      <c r="AC77" s="36">
        <v>48535.809949999995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6">
        <v>29902.38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6">
        <v>54215.6645735888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8" spans="1:64" s="24" customFormat="1" ht="12.75">
      <c r="A78" s="32" t="s">
        <v>122</v>
      </c>
      <c r="B78" s="32"/>
      <c r="C78" s="32"/>
      <c r="D78" s="32"/>
      <c r="E78" s="32"/>
      <c r="F78" s="33" t="s">
        <v>123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 t="s">
        <v>39</v>
      </c>
      <c r="W78" s="34"/>
      <c r="X78" s="34"/>
      <c r="Y78" s="34"/>
      <c r="Z78" s="34"/>
      <c r="AA78" s="34"/>
      <c r="AB78" s="34"/>
      <c r="AC78" s="36">
        <v>122702.62365000001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6">
        <v>93077.47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6">
        <v>126998.53161950305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</row>
    <row r="79" spans="1:64" s="24" customFormat="1" ht="12.75">
      <c r="A79" s="32"/>
      <c r="B79" s="32"/>
      <c r="C79" s="32"/>
      <c r="D79" s="32"/>
      <c r="E79" s="32"/>
      <c r="F79" s="33" t="s">
        <v>124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4"/>
      <c r="X79" s="34"/>
      <c r="Y79" s="34"/>
      <c r="Z79" s="34"/>
      <c r="AA79" s="34"/>
      <c r="AB79" s="34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>
        <f>AC79*1.06*1.047</f>
        <v>0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0" spans="1:64" s="24" customFormat="1" ht="12.75" customHeight="1">
      <c r="A80" s="32"/>
      <c r="B80" s="32"/>
      <c r="C80" s="32"/>
      <c r="D80" s="32"/>
      <c r="E80" s="32"/>
      <c r="F80" s="40" t="s">
        <v>125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34"/>
      <c r="W80" s="34"/>
      <c r="X80" s="34"/>
      <c r="Y80" s="34"/>
      <c r="Z80" s="34"/>
      <c r="AA80" s="34"/>
      <c r="AB80" s="34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>
        <f>AC80*1.06*1.047</f>
        <v>0</v>
      </c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</row>
    <row r="81" spans="1:64" s="24" customFormat="1" ht="12.75" customHeight="1">
      <c r="A81" s="32"/>
      <c r="B81" s="32"/>
      <c r="C81" s="32"/>
      <c r="D81" s="32"/>
      <c r="E81" s="32"/>
      <c r="F81" s="40" t="s">
        <v>126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34"/>
      <c r="W81" s="34"/>
      <c r="X81" s="34"/>
      <c r="Y81" s="34"/>
      <c r="Z81" s="34"/>
      <c r="AA81" s="34"/>
      <c r="AB81" s="34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>
        <f>AC81*1.06*1.047</f>
        <v>0</v>
      </c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</row>
    <row r="82" spans="1:64" s="24" customFormat="1" ht="12.75">
      <c r="A82" s="32" t="s">
        <v>130</v>
      </c>
      <c r="B82" s="32"/>
      <c r="C82" s="32"/>
      <c r="D82" s="32"/>
      <c r="E82" s="32"/>
      <c r="F82" s="33" t="s">
        <v>127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 t="s">
        <v>39</v>
      </c>
      <c r="W82" s="34"/>
      <c r="X82" s="34"/>
      <c r="Y82" s="34"/>
      <c r="Z82" s="34"/>
      <c r="AA82" s="34"/>
      <c r="AB82" s="34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6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64" s="24" customFormat="1" ht="12.75">
      <c r="A83" s="32"/>
      <c r="B83" s="32"/>
      <c r="C83" s="32"/>
      <c r="D83" s="32"/>
      <c r="E83" s="32"/>
      <c r="F83" s="33" t="s">
        <v>128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  <c r="AA83" s="34"/>
      <c r="AB83" s="34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</row>
    <row r="84" spans="1:64" s="24" customFormat="1" ht="12.75">
      <c r="A84" s="32"/>
      <c r="B84" s="32"/>
      <c r="C84" s="32"/>
      <c r="D84" s="32"/>
      <c r="E84" s="32"/>
      <c r="F84" s="33" t="s">
        <v>129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/>
      <c r="W84" s="34"/>
      <c r="X84" s="34"/>
      <c r="Y84" s="34"/>
      <c r="Z84" s="34"/>
      <c r="AA84" s="34"/>
      <c r="AB84" s="34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</row>
    <row r="85" spans="1:64" s="24" customFormat="1" ht="12.75">
      <c r="A85" s="32" t="s">
        <v>134</v>
      </c>
      <c r="B85" s="32"/>
      <c r="C85" s="32"/>
      <c r="D85" s="32"/>
      <c r="E85" s="32"/>
      <c r="F85" s="33" t="s">
        <v>131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 t="s">
        <v>39</v>
      </c>
      <c r="W85" s="34"/>
      <c r="X85" s="34"/>
      <c r="Y85" s="34"/>
      <c r="Z85" s="34"/>
      <c r="AA85" s="34"/>
      <c r="AB85" s="34"/>
      <c r="AC85" s="36">
        <v>50133.48853</v>
      </c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6">
        <v>39735.91</v>
      </c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6">
        <v>39669.8</v>
      </c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64" s="24" customFormat="1" ht="12.75">
      <c r="A86" s="32"/>
      <c r="B86" s="32"/>
      <c r="C86" s="32"/>
      <c r="D86" s="32"/>
      <c r="E86" s="32"/>
      <c r="F86" s="33" t="s">
        <v>132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/>
      <c r="X86" s="34"/>
      <c r="Y86" s="34"/>
      <c r="Z86" s="34"/>
      <c r="AA86" s="34"/>
      <c r="AB86" s="34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s="24" customFormat="1" ht="12.75">
      <c r="A87" s="32"/>
      <c r="B87" s="32"/>
      <c r="C87" s="32"/>
      <c r="D87" s="32"/>
      <c r="E87" s="32"/>
      <c r="F87" s="33" t="s">
        <v>133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4"/>
      <c r="Y87" s="34"/>
      <c r="Z87" s="34"/>
      <c r="AA87" s="34"/>
      <c r="AB87" s="34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s="24" customFormat="1" ht="12.75">
      <c r="A88" s="32" t="s">
        <v>140</v>
      </c>
      <c r="B88" s="32"/>
      <c r="C88" s="32"/>
      <c r="D88" s="32"/>
      <c r="E88" s="32"/>
      <c r="F88" s="33" t="s">
        <v>138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34"/>
      <c r="Z88" s="34"/>
      <c r="AA88" s="34"/>
      <c r="AB88" s="34"/>
      <c r="AC88" s="43" t="s">
        <v>298</v>
      </c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s="24" customFormat="1" ht="12.75">
      <c r="A89" s="32"/>
      <c r="B89" s="32"/>
      <c r="C89" s="32"/>
      <c r="D89" s="32"/>
      <c r="E89" s="32"/>
      <c r="F89" s="33" t="s">
        <v>139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4"/>
      <c r="X89" s="34"/>
      <c r="Y89" s="34"/>
      <c r="Z89" s="34"/>
      <c r="AA89" s="34"/>
      <c r="AB89" s="34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s="24" customFormat="1" ht="12.75">
      <c r="A90" s="32"/>
      <c r="B90" s="32"/>
      <c r="C90" s="32"/>
      <c r="D90" s="32"/>
      <c r="E90" s="32"/>
      <c r="F90" s="33" t="s">
        <v>135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4"/>
      <c r="X90" s="34"/>
      <c r="Y90" s="34"/>
      <c r="Z90" s="34"/>
      <c r="AA90" s="34"/>
      <c r="AB90" s="34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s="24" customFormat="1" ht="12.75">
      <c r="A91" s="32"/>
      <c r="B91" s="32"/>
      <c r="C91" s="32"/>
      <c r="D91" s="32"/>
      <c r="E91" s="32"/>
      <c r="F91" s="33" t="s">
        <v>136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4"/>
      <c r="X91" s="34"/>
      <c r="Y91" s="34"/>
      <c r="Z91" s="34"/>
      <c r="AA91" s="34"/>
      <c r="AB91" s="34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s="24" customFormat="1" ht="12.75">
      <c r="A92" s="32"/>
      <c r="B92" s="32"/>
      <c r="C92" s="32"/>
      <c r="D92" s="32"/>
      <c r="E92" s="32"/>
      <c r="F92" s="33" t="s">
        <v>95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4"/>
      <c r="Z92" s="34"/>
      <c r="AA92" s="34"/>
      <c r="AB92" s="34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s="24" customFormat="1" ht="12.75">
      <c r="A93" s="32"/>
      <c r="B93" s="32"/>
      <c r="C93" s="32"/>
      <c r="D93" s="32"/>
      <c r="E93" s="32"/>
      <c r="F93" s="33" t="s">
        <v>137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4"/>
      <c r="Z93" s="34"/>
      <c r="AA93" s="34"/>
      <c r="AB93" s="34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64" s="24" customFormat="1" ht="15.75">
      <c r="A94" s="32" t="s">
        <v>142</v>
      </c>
      <c r="B94" s="32"/>
      <c r="C94" s="32"/>
      <c r="D94" s="32"/>
      <c r="E94" s="32"/>
      <c r="F94" s="40" t="s">
        <v>141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34" t="s">
        <v>143</v>
      </c>
      <c r="W94" s="34"/>
      <c r="X94" s="34"/>
      <c r="Y94" s="34"/>
      <c r="Z94" s="34"/>
      <c r="AA94" s="34"/>
      <c r="AB94" s="34"/>
      <c r="AC94" s="36">
        <v>8136.484399999999</v>
      </c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6">
        <v>7149.781999999998</v>
      </c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6">
        <v>8310.9864</v>
      </c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1:64" s="24" customFormat="1" ht="12.75">
      <c r="A95" s="32" t="s">
        <v>147</v>
      </c>
      <c r="B95" s="32"/>
      <c r="C95" s="32"/>
      <c r="D95" s="32"/>
      <c r="E95" s="32"/>
      <c r="F95" s="33" t="s">
        <v>144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42" t="s">
        <v>175</v>
      </c>
      <c r="W95" s="34"/>
      <c r="X95" s="34"/>
      <c r="Y95" s="34"/>
      <c r="Z95" s="34"/>
      <c r="AA95" s="34"/>
      <c r="AB95" s="34"/>
      <c r="AC95" s="44">
        <f>AC67/AC94</f>
        <v>18.767524552741722</v>
      </c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>
        <f>AO67/AO94</f>
        <v>15.66777140897443</v>
      </c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>
        <f>BA67/BA94</f>
        <v>20.523608493433223</v>
      </c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</row>
    <row r="96" spans="1:64" s="24" customFormat="1" ht="12.75">
      <c r="A96" s="32"/>
      <c r="B96" s="32"/>
      <c r="C96" s="32"/>
      <c r="D96" s="32"/>
      <c r="E96" s="32"/>
      <c r="F96" s="33" t="s">
        <v>145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4"/>
      <c r="Z96" s="34"/>
      <c r="AA96" s="34"/>
      <c r="AB96" s="3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</row>
    <row r="97" spans="1:64" s="24" customFormat="1" ht="12.75" customHeight="1">
      <c r="A97" s="32"/>
      <c r="B97" s="32"/>
      <c r="C97" s="32"/>
      <c r="D97" s="32"/>
      <c r="E97" s="32"/>
      <c r="F97" s="40" t="s">
        <v>146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34"/>
      <c r="W97" s="34"/>
      <c r="X97" s="34"/>
      <c r="Y97" s="34"/>
      <c r="Z97" s="34"/>
      <c r="AA97" s="34"/>
      <c r="AB97" s="3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</row>
    <row r="98" spans="1:64" s="24" customFormat="1" ht="12.75">
      <c r="A98" s="32" t="s">
        <v>151</v>
      </c>
      <c r="B98" s="32"/>
      <c r="C98" s="32"/>
      <c r="D98" s="32"/>
      <c r="E98" s="32"/>
      <c r="F98" s="33" t="s">
        <v>148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34"/>
      <c r="AA98" s="34"/>
      <c r="AB98" s="34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s="24" customFormat="1" ht="12.75">
      <c r="A99" s="32"/>
      <c r="B99" s="32"/>
      <c r="C99" s="32"/>
      <c r="D99" s="32"/>
      <c r="E99" s="32"/>
      <c r="F99" s="33" t="s">
        <v>149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4"/>
      <c r="Z99" s="34"/>
      <c r="AA99" s="34"/>
      <c r="AB99" s="34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s="24" customFormat="1" ht="12.75">
      <c r="A100" s="32"/>
      <c r="B100" s="32"/>
      <c r="C100" s="32"/>
      <c r="D100" s="32"/>
      <c r="E100" s="32"/>
      <c r="F100" s="33" t="s">
        <v>150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4"/>
      <c r="Z100" s="34"/>
      <c r="AA100" s="34"/>
      <c r="AB100" s="34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s="24" customFormat="1" ht="12.75">
      <c r="A101" s="32"/>
      <c r="B101" s="32"/>
      <c r="C101" s="32"/>
      <c r="D101" s="32"/>
      <c r="E101" s="32"/>
      <c r="F101" s="33" t="s">
        <v>107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4"/>
      <c r="Z101" s="34"/>
      <c r="AA101" s="34"/>
      <c r="AB101" s="34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s="24" customFormat="1" ht="12.75">
      <c r="A102" s="32" t="s">
        <v>154</v>
      </c>
      <c r="B102" s="32"/>
      <c r="C102" s="32"/>
      <c r="D102" s="32"/>
      <c r="E102" s="32"/>
      <c r="F102" s="33" t="s">
        <v>152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 t="s">
        <v>176</v>
      </c>
      <c r="W102" s="34"/>
      <c r="X102" s="34"/>
      <c r="Y102" s="34"/>
      <c r="Z102" s="34"/>
      <c r="AA102" s="34"/>
      <c r="AB102" s="34"/>
      <c r="AC102" s="35">
        <v>149</v>
      </c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>
        <v>165</v>
      </c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>
        <v>165</v>
      </c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s="24" customFormat="1" ht="12.75">
      <c r="A103" s="32"/>
      <c r="B103" s="32"/>
      <c r="C103" s="32"/>
      <c r="D103" s="32"/>
      <c r="E103" s="32"/>
      <c r="F103" s="33" t="s">
        <v>153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4"/>
      <c r="Z103" s="34"/>
      <c r="AA103" s="34"/>
      <c r="AB103" s="34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64" s="24" customFormat="1" ht="12.75">
      <c r="A104" s="32" t="s">
        <v>158</v>
      </c>
      <c r="B104" s="32"/>
      <c r="C104" s="32"/>
      <c r="D104" s="32"/>
      <c r="E104" s="32"/>
      <c r="F104" s="33" t="s">
        <v>155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42" t="s">
        <v>177</v>
      </c>
      <c r="W104" s="42"/>
      <c r="X104" s="42"/>
      <c r="Y104" s="42"/>
      <c r="Z104" s="42"/>
      <c r="AA104" s="42"/>
      <c r="AB104" s="42"/>
      <c r="AC104" s="45">
        <v>45.114</v>
      </c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>
        <v>34.60073166800001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>
        <v>48.86614496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</row>
    <row r="105" spans="1:64" s="24" customFormat="1" ht="12.75">
      <c r="A105" s="32"/>
      <c r="B105" s="32"/>
      <c r="C105" s="32"/>
      <c r="D105" s="32"/>
      <c r="E105" s="32"/>
      <c r="F105" s="33" t="s">
        <v>156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42"/>
      <c r="W105" s="42"/>
      <c r="X105" s="42"/>
      <c r="Y105" s="42"/>
      <c r="Z105" s="42"/>
      <c r="AA105" s="42"/>
      <c r="AB105" s="42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</row>
    <row r="106" spans="1:64" s="24" customFormat="1" ht="12.75">
      <c r="A106" s="32"/>
      <c r="B106" s="32"/>
      <c r="C106" s="32"/>
      <c r="D106" s="32"/>
      <c r="E106" s="32"/>
      <c r="F106" s="33" t="s">
        <v>157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42"/>
      <c r="W106" s="42"/>
      <c r="X106" s="42"/>
      <c r="Y106" s="42"/>
      <c r="Z106" s="42"/>
      <c r="AA106" s="42"/>
      <c r="AB106" s="42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</row>
    <row r="107" spans="1:64" s="24" customFormat="1" ht="12.75">
      <c r="A107" s="32" t="s">
        <v>163</v>
      </c>
      <c r="B107" s="32"/>
      <c r="C107" s="32"/>
      <c r="D107" s="32"/>
      <c r="E107" s="32"/>
      <c r="F107" s="33" t="s">
        <v>159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4"/>
      <c r="W107" s="34"/>
      <c r="X107" s="34"/>
      <c r="Y107" s="34"/>
      <c r="Z107" s="34"/>
      <c r="AA107" s="34"/>
      <c r="AB107" s="34"/>
      <c r="AC107" s="42" t="s">
        <v>308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64" s="24" customFormat="1" ht="12.75">
      <c r="A108" s="32"/>
      <c r="B108" s="32"/>
      <c r="C108" s="32"/>
      <c r="D108" s="32"/>
      <c r="E108" s="32"/>
      <c r="F108" s="33" t="s">
        <v>160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4"/>
      <c r="W108" s="34"/>
      <c r="X108" s="34"/>
      <c r="Y108" s="34"/>
      <c r="Z108" s="34"/>
      <c r="AA108" s="34"/>
      <c r="AB108" s="34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64" s="24" customFormat="1" ht="12.75">
      <c r="A109" s="32"/>
      <c r="B109" s="32"/>
      <c r="C109" s="32"/>
      <c r="D109" s="32"/>
      <c r="E109" s="32"/>
      <c r="F109" s="33" t="s">
        <v>161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4"/>
      <c r="Z109" s="34"/>
      <c r="AA109" s="34"/>
      <c r="AB109" s="34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64" s="24" customFormat="1" ht="12.75">
      <c r="A110" s="32"/>
      <c r="B110" s="32"/>
      <c r="C110" s="32"/>
      <c r="D110" s="32"/>
      <c r="E110" s="32"/>
      <c r="F110" s="33" t="s">
        <v>162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4"/>
      <c r="Z110" s="34"/>
      <c r="AA110" s="34"/>
      <c r="AB110" s="34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s="24" customFormat="1" ht="12.75">
      <c r="A111" s="32" t="s">
        <v>168</v>
      </c>
      <c r="B111" s="32"/>
      <c r="C111" s="32"/>
      <c r="D111" s="32"/>
      <c r="E111" s="32"/>
      <c r="F111" s="33" t="s">
        <v>164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 t="s">
        <v>39</v>
      </c>
      <c r="W111" s="34"/>
      <c r="X111" s="34"/>
      <c r="Y111" s="34"/>
      <c r="Z111" s="34"/>
      <c r="AA111" s="34"/>
      <c r="AB111" s="34"/>
      <c r="AC111" s="45">
        <v>1111</v>
      </c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>
        <v>1111</v>
      </c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>
        <v>1111</v>
      </c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</row>
    <row r="112" spans="1:64" s="24" customFormat="1" ht="12.75">
      <c r="A112" s="32"/>
      <c r="B112" s="32"/>
      <c r="C112" s="32"/>
      <c r="D112" s="32"/>
      <c r="E112" s="32"/>
      <c r="F112" s="33" t="s">
        <v>165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4"/>
      <c r="Z112" s="34"/>
      <c r="AA112" s="34"/>
      <c r="AB112" s="34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</row>
    <row r="113" spans="1:64" s="24" customFormat="1" ht="12.75">
      <c r="A113" s="32"/>
      <c r="B113" s="32"/>
      <c r="C113" s="32"/>
      <c r="D113" s="32"/>
      <c r="E113" s="32"/>
      <c r="F113" s="33" t="s">
        <v>166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4"/>
      <c r="Z113" s="34"/>
      <c r="AA113" s="34"/>
      <c r="AB113" s="34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</row>
    <row r="114" spans="1:64" s="24" customFormat="1" ht="12.75">
      <c r="A114" s="32"/>
      <c r="B114" s="32"/>
      <c r="C114" s="32"/>
      <c r="D114" s="32"/>
      <c r="E114" s="32"/>
      <c r="F114" s="33" t="s">
        <v>167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4"/>
      <c r="Z114" s="34"/>
      <c r="AA114" s="34"/>
      <c r="AB114" s="34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</row>
    <row r="115" spans="1:64" s="24" customFormat="1" ht="12.75">
      <c r="A115" s="32" t="s">
        <v>169</v>
      </c>
      <c r="B115" s="32"/>
      <c r="C115" s="32"/>
      <c r="D115" s="32"/>
      <c r="E115" s="32"/>
      <c r="F115" s="33" t="s">
        <v>170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 t="s">
        <v>39</v>
      </c>
      <c r="W115" s="34"/>
      <c r="X115" s="34"/>
      <c r="Y115" s="34"/>
      <c r="Z115" s="34"/>
      <c r="AA115" s="34"/>
      <c r="AB115" s="34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s="24" customFormat="1" ht="12.75">
      <c r="A116" s="32"/>
      <c r="B116" s="32"/>
      <c r="C116" s="32"/>
      <c r="D116" s="32"/>
      <c r="E116" s="32"/>
      <c r="F116" s="33" t="s">
        <v>171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4"/>
      <c r="Z116" s="34"/>
      <c r="AA116" s="34"/>
      <c r="AB116" s="34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64" s="24" customFormat="1" ht="12.75">
      <c r="A117" s="32"/>
      <c r="B117" s="32"/>
      <c r="C117" s="32"/>
      <c r="D117" s="32"/>
      <c r="E117" s="32"/>
      <c r="F117" s="33" t="s">
        <v>172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4"/>
      <c r="Z117" s="34"/>
      <c r="AA117" s="34"/>
      <c r="AB117" s="34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</row>
    <row r="118" spans="1:64" s="24" customFormat="1" ht="12.75">
      <c r="A118" s="32"/>
      <c r="B118" s="32"/>
      <c r="C118" s="32"/>
      <c r="D118" s="32"/>
      <c r="E118" s="32"/>
      <c r="F118" s="33" t="s">
        <v>173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4"/>
      <c r="Z118" s="34"/>
      <c r="AA118" s="34"/>
      <c r="AB118" s="34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s="24" customFormat="1" ht="12.75">
      <c r="A119" s="32"/>
      <c r="B119" s="32"/>
      <c r="C119" s="32"/>
      <c r="D119" s="32"/>
      <c r="E119" s="32"/>
      <c r="F119" s="33" t="s">
        <v>174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4"/>
      <c r="Z119" s="34"/>
      <c r="AA119" s="34"/>
      <c r="AB119" s="34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</row>
  </sheetData>
  <sheetProtection/>
  <mergeCells count="290">
    <mergeCell ref="AC51:BL55"/>
    <mergeCell ref="A7:BL7"/>
    <mergeCell ref="A6:U6"/>
    <mergeCell ref="V6:AB6"/>
    <mergeCell ref="AC6:AN6"/>
    <mergeCell ref="AO6:AZ6"/>
    <mergeCell ref="AC13:AN13"/>
    <mergeCell ref="AO13:AZ13"/>
    <mergeCell ref="A8:BL8"/>
    <mergeCell ref="BA6:BL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0:E12"/>
    <mergeCell ref="V10:AB12"/>
    <mergeCell ref="AC10:AN12"/>
    <mergeCell ref="AO10:AZ12"/>
    <mergeCell ref="A9:BL9"/>
    <mergeCell ref="F10:U10"/>
    <mergeCell ref="BA10:BL12"/>
    <mergeCell ref="F11:U11"/>
    <mergeCell ref="F12:U12"/>
    <mergeCell ref="A13:E13"/>
    <mergeCell ref="F13:U13"/>
    <mergeCell ref="V13:AB13"/>
    <mergeCell ref="BA13:BL13"/>
    <mergeCell ref="BA16:BL18"/>
    <mergeCell ref="F15:U15"/>
    <mergeCell ref="F14:U14"/>
    <mergeCell ref="F18:U18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F117:U117"/>
    <mergeCell ref="F92:U92"/>
    <mergeCell ref="BA19:BL19"/>
    <mergeCell ref="F23:U23"/>
    <mergeCell ref="F115:U115"/>
    <mergeCell ref="F54:U54"/>
    <mergeCell ref="F25:U25"/>
    <mergeCell ref="F113:U113"/>
    <mergeCell ref="F53:U53"/>
    <mergeCell ref="F24:U24"/>
    <mergeCell ref="F67:U67"/>
    <mergeCell ref="V34:AB37"/>
    <mergeCell ref="F29:U29"/>
    <mergeCell ref="F28:U28"/>
    <mergeCell ref="F33:U33"/>
    <mergeCell ref="F114:U114"/>
    <mergeCell ref="F55:U55"/>
    <mergeCell ref="F71:U71"/>
    <mergeCell ref="F70:U70"/>
    <mergeCell ref="F57:U57"/>
    <mergeCell ref="F30:U30"/>
    <mergeCell ref="F109:U109"/>
    <mergeCell ref="F110:U110"/>
    <mergeCell ref="F39:U39"/>
    <mergeCell ref="F40:U40"/>
    <mergeCell ref="F48:U48"/>
    <mergeCell ref="F56:U56"/>
    <mergeCell ref="BA31:BL33"/>
    <mergeCell ref="F31:U31"/>
    <mergeCell ref="F108:U108"/>
    <mergeCell ref="BA34:BL37"/>
    <mergeCell ref="F107:U107"/>
    <mergeCell ref="A31:E33"/>
    <mergeCell ref="V31:AB33"/>
    <mergeCell ref="AC31:AN33"/>
    <mergeCell ref="AO31:AZ33"/>
    <mergeCell ref="F32:U32"/>
    <mergeCell ref="F37:U37"/>
    <mergeCell ref="A34:E37"/>
    <mergeCell ref="F35:U35"/>
    <mergeCell ref="F34:U34"/>
    <mergeCell ref="AC34:AN37"/>
    <mergeCell ref="AO34:AZ37"/>
    <mergeCell ref="F36:U36"/>
    <mergeCell ref="AC42:AN44"/>
    <mergeCell ref="AO42:AZ44"/>
    <mergeCell ref="BA38:BL40"/>
    <mergeCell ref="AO41:AZ41"/>
    <mergeCell ref="BA41:BL41"/>
    <mergeCell ref="BA42:BL44"/>
    <mergeCell ref="F42:U42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5:BL48"/>
    <mergeCell ref="F46:U46"/>
    <mergeCell ref="BA49:BL50"/>
    <mergeCell ref="V42:AB44"/>
    <mergeCell ref="AO49:AZ50"/>
    <mergeCell ref="F49:U49"/>
    <mergeCell ref="A63:E66"/>
    <mergeCell ref="V63:AB66"/>
    <mergeCell ref="AC63:AN66"/>
    <mergeCell ref="F50:U50"/>
    <mergeCell ref="A51:E55"/>
    <mergeCell ref="V51:AB55"/>
    <mergeCell ref="F66:U66"/>
    <mergeCell ref="A49:E50"/>
    <mergeCell ref="V49:AB50"/>
    <mergeCell ref="AC49:AN50"/>
    <mergeCell ref="A42:E44"/>
    <mergeCell ref="AO45:AZ48"/>
    <mergeCell ref="F47:U47"/>
    <mergeCell ref="F22:U22"/>
    <mergeCell ref="F21:U21"/>
    <mergeCell ref="F20:U20"/>
    <mergeCell ref="AO23:AZ30"/>
    <mergeCell ref="A23:E30"/>
    <mergeCell ref="F43:U43"/>
    <mergeCell ref="F45:U45"/>
    <mergeCell ref="BA23:BL30"/>
    <mergeCell ref="F51:U51"/>
    <mergeCell ref="F27:U27"/>
    <mergeCell ref="F26:U26"/>
    <mergeCell ref="V20:AB22"/>
    <mergeCell ref="AC20:AN22"/>
    <mergeCell ref="V23:AB30"/>
    <mergeCell ref="AC23:AN30"/>
    <mergeCell ref="AC45:AN48"/>
    <mergeCell ref="F44:U44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17:U17"/>
    <mergeCell ref="A20:E22"/>
    <mergeCell ref="F58:U58"/>
    <mergeCell ref="F59:U59"/>
    <mergeCell ref="F62:U62"/>
    <mergeCell ref="F61:U61"/>
    <mergeCell ref="A45:E48"/>
    <mergeCell ref="V45:AB48"/>
    <mergeCell ref="A56:E62"/>
    <mergeCell ref="V56:AB62"/>
    <mergeCell ref="BA63:BL66"/>
    <mergeCell ref="F64:U64"/>
    <mergeCell ref="F63:U63"/>
    <mergeCell ref="AO63:AZ66"/>
    <mergeCell ref="F65:U65"/>
    <mergeCell ref="F68:U68"/>
    <mergeCell ref="A78:E81"/>
    <mergeCell ref="F75:U75"/>
    <mergeCell ref="AO74:AZ74"/>
    <mergeCell ref="AO77:AZ77"/>
    <mergeCell ref="BA74:BL74"/>
    <mergeCell ref="F73:U73"/>
    <mergeCell ref="BA75:BL75"/>
    <mergeCell ref="BA77:BL77"/>
    <mergeCell ref="AO67:AZ73"/>
    <mergeCell ref="BA67:BL73"/>
    <mergeCell ref="F69:U69"/>
    <mergeCell ref="F77:U77"/>
    <mergeCell ref="AC77:AN77"/>
    <mergeCell ref="V67:AB77"/>
    <mergeCell ref="F74:U74"/>
    <mergeCell ref="A67:E77"/>
    <mergeCell ref="AC67:AN73"/>
    <mergeCell ref="F76:U76"/>
    <mergeCell ref="AC76:AN76"/>
    <mergeCell ref="F72:U72"/>
    <mergeCell ref="F78:U78"/>
    <mergeCell ref="AO76:AZ76"/>
    <mergeCell ref="BA76:BL76"/>
    <mergeCell ref="AC75:AN75"/>
    <mergeCell ref="AO75:AZ75"/>
    <mergeCell ref="AC74:AN74"/>
    <mergeCell ref="AC85:AN87"/>
    <mergeCell ref="AO78:AZ81"/>
    <mergeCell ref="F86:U86"/>
    <mergeCell ref="F80:U80"/>
    <mergeCell ref="BA78:BL81"/>
    <mergeCell ref="F79:U79"/>
    <mergeCell ref="F81:U81"/>
    <mergeCell ref="V78:AB81"/>
    <mergeCell ref="AC78:AN81"/>
    <mergeCell ref="F83:U83"/>
    <mergeCell ref="F100:U100"/>
    <mergeCell ref="F105:U105"/>
    <mergeCell ref="A82:E84"/>
    <mergeCell ref="V82:AB84"/>
    <mergeCell ref="AC82:AN84"/>
    <mergeCell ref="AO82:AZ84"/>
    <mergeCell ref="F87:U87"/>
    <mergeCell ref="A85:E87"/>
    <mergeCell ref="V85:AB87"/>
    <mergeCell ref="F85:U85"/>
    <mergeCell ref="V98:AB101"/>
    <mergeCell ref="AC98:AN101"/>
    <mergeCell ref="BA98:BL101"/>
    <mergeCell ref="A104:E106"/>
    <mergeCell ref="F91:U91"/>
    <mergeCell ref="A94:E94"/>
    <mergeCell ref="F94:U94"/>
    <mergeCell ref="V94:AB94"/>
    <mergeCell ref="F102:U102"/>
    <mergeCell ref="F101:U101"/>
    <mergeCell ref="AO111:AZ114"/>
    <mergeCell ref="F104:U104"/>
    <mergeCell ref="V104:AB106"/>
    <mergeCell ref="AC104:AN106"/>
    <mergeCell ref="F103:U103"/>
    <mergeCell ref="AO85:AZ87"/>
    <mergeCell ref="F89:U89"/>
    <mergeCell ref="AC88:BL93"/>
    <mergeCell ref="BA94:BL94"/>
    <mergeCell ref="AO98:AZ101"/>
    <mergeCell ref="F98:U98"/>
    <mergeCell ref="A102:E103"/>
    <mergeCell ref="V102:AB103"/>
    <mergeCell ref="AC102:AN103"/>
    <mergeCell ref="AO94:AZ94"/>
    <mergeCell ref="F97:U97"/>
    <mergeCell ref="V95:AB97"/>
    <mergeCell ref="AC95:AN97"/>
    <mergeCell ref="A98:E101"/>
    <mergeCell ref="F99:U99"/>
    <mergeCell ref="F90:U90"/>
    <mergeCell ref="F88:U88"/>
    <mergeCell ref="AC94:AN94"/>
    <mergeCell ref="A95:E97"/>
    <mergeCell ref="AO56:AZ62"/>
    <mergeCell ref="BA95:BL97"/>
    <mergeCell ref="F95:U95"/>
    <mergeCell ref="AO95:AZ97"/>
    <mergeCell ref="F96:U96"/>
    <mergeCell ref="F84:U84"/>
    <mergeCell ref="BA56:BL62"/>
    <mergeCell ref="F60:U60"/>
    <mergeCell ref="F52:U52"/>
    <mergeCell ref="A88:E93"/>
    <mergeCell ref="V88:AB93"/>
    <mergeCell ref="F93:U93"/>
    <mergeCell ref="BA82:BL84"/>
    <mergeCell ref="F82:U82"/>
    <mergeCell ref="BA85:BL87"/>
    <mergeCell ref="AC56:AN62"/>
    <mergeCell ref="A107:E110"/>
    <mergeCell ref="A111:E114"/>
    <mergeCell ref="A115:E119"/>
    <mergeCell ref="V115:AB119"/>
    <mergeCell ref="V111:AB114"/>
    <mergeCell ref="V107:AB110"/>
    <mergeCell ref="F118:U118"/>
    <mergeCell ref="F112:U112"/>
    <mergeCell ref="F111:U111"/>
    <mergeCell ref="F116:U116"/>
    <mergeCell ref="AC115:AN119"/>
    <mergeCell ref="AO115:AZ119"/>
    <mergeCell ref="BA115:BL119"/>
    <mergeCell ref="AO102:AZ103"/>
    <mergeCell ref="BA102:BL103"/>
    <mergeCell ref="AO104:AZ106"/>
    <mergeCell ref="BA104:BL106"/>
    <mergeCell ref="AC107:BL110"/>
    <mergeCell ref="BA111:BL114"/>
    <mergeCell ref="AC111:AN1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41"/>
  <sheetViews>
    <sheetView view="pageBreakPreview" zoomScale="115" zoomScaleNormal="145" zoomScaleSheetLayoutView="115" zoomScalePageLayoutView="0" workbookViewId="0" topLeftCell="A1">
      <pane xSplit="21" ySplit="8" topLeftCell="V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CJ63" sqref="CJ63"/>
    </sheetView>
  </sheetViews>
  <sheetFormatPr defaultColWidth="1.37890625" defaultRowHeight="12.75"/>
  <cols>
    <col min="1" max="4" width="1.00390625" style="46" customWidth="1"/>
    <col min="5" max="20" width="1.37890625" style="46" customWidth="1"/>
    <col min="21" max="21" width="3.125" style="46" customWidth="1"/>
    <col min="22" max="28" width="1.25" style="46" customWidth="1"/>
    <col min="29" max="46" width="2.25390625" style="46" customWidth="1"/>
    <col min="47" max="49" width="1.37890625" style="46" customWidth="1"/>
    <col min="50" max="16384" width="1.37890625" style="46" customWidth="1"/>
  </cols>
  <sheetData>
    <row r="1" spans="1:64" s="20" customFormat="1" ht="16.5">
      <c r="A1" s="19" t="s">
        <v>186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24" customFormat="1" ht="12.7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1" t="s">
        <v>25</v>
      </c>
      <c r="W3" s="22"/>
      <c r="X3" s="22"/>
      <c r="Y3" s="22"/>
      <c r="Z3" s="22"/>
      <c r="AA3" s="22"/>
      <c r="AB3" s="22"/>
      <c r="AC3" s="21" t="s">
        <v>26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  <c r="AO3" s="22" t="s">
        <v>27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3"/>
      <c r="BA3" s="22" t="s">
        <v>29</v>
      </c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3"/>
    </row>
    <row r="4" spans="1:64" s="24" customFormat="1" ht="12.75">
      <c r="A4" s="25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25" t="s">
        <v>30</v>
      </c>
      <c r="W4" s="47"/>
      <c r="X4" s="47"/>
      <c r="Y4" s="47"/>
      <c r="Z4" s="47"/>
      <c r="AA4" s="47"/>
      <c r="AB4" s="47"/>
      <c r="AC4" s="25" t="s">
        <v>296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27"/>
      <c r="AO4" s="47" t="s">
        <v>28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27"/>
      <c r="BA4" s="47" t="s">
        <v>311</v>
      </c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27"/>
    </row>
    <row r="5" spans="1:64" s="24" customFormat="1" ht="12.75">
      <c r="A5" s="2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25" t="s">
        <v>31</v>
      </c>
      <c r="W5" s="47"/>
      <c r="X5" s="47"/>
      <c r="Y5" s="47"/>
      <c r="Z5" s="47"/>
      <c r="AA5" s="47"/>
      <c r="AB5" s="47"/>
      <c r="AC5" s="25" t="s">
        <v>310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27"/>
      <c r="AO5" s="47" t="s">
        <v>307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2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27"/>
    </row>
    <row r="6" spans="1:64" s="24" customFormat="1" ht="12" customHeight="1">
      <c r="A6" s="2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25"/>
      <c r="W6" s="47"/>
      <c r="X6" s="47"/>
      <c r="Y6" s="47"/>
      <c r="Z6" s="47"/>
      <c r="AA6" s="47"/>
      <c r="AB6" s="47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30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</row>
    <row r="7" spans="1:64" s="24" customFormat="1" ht="12" customHeight="1">
      <c r="A7" s="2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25"/>
      <c r="W7" s="47"/>
      <c r="X7" s="47"/>
      <c r="Y7" s="47"/>
      <c r="Z7" s="47"/>
      <c r="AA7" s="47"/>
      <c r="AB7" s="27"/>
      <c r="AC7" s="21" t="s">
        <v>187</v>
      </c>
      <c r="AD7" s="22"/>
      <c r="AE7" s="22"/>
      <c r="AF7" s="22"/>
      <c r="AG7" s="22"/>
      <c r="AH7" s="22"/>
      <c r="AI7" s="21" t="s">
        <v>189</v>
      </c>
      <c r="AJ7" s="22"/>
      <c r="AK7" s="22"/>
      <c r="AL7" s="22"/>
      <c r="AM7" s="22"/>
      <c r="AN7" s="22"/>
      <c r="AO7" s="21" t="s">
        <v>187</v>
      </c>
      <c r="AP7" s="22"/>
      <c r="AQ7" s="22"/>
      <c r="AR7" s="22"/>
      <c r="AS7" s="22"/>
      <c r="AT7" s="22"/>
      <c r="AU7" s="21" t="s">
        <v>189</v>
      </c>
      <c r="AV7" s="22"/>
      <c r="AW7" s="22"/>
      <c r="AX7" s="22"/>
      <c r="AY7" s="22"/>
      <c r="AZ7" s="22"/>
      <c r="BA7" s="21" t="s">
        <v>187</v>
      </c>
      <c r="BB7" s="22"/>
      <c r="BC7" s="22"/>
      <c r="BD7" s="22"/>
      <c r="BE7" s="22"/>
      <c r="BF7" s="22"/>
      <c r="BG7" s="21" t="s">
        <v>189</v>
      </c>
      <c r="BH7" s="22"/>
      <c r="BI7" s="22"/>
      <c r="BJ7" s="22"/>
      <c r="BK7" s="22"/>
      <c r="BL7" s="23"/>
    </row>
    <row r="8" spans="1:64" s="24" customFormat="1" ht="12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8"/>
      <c r="W8" s="29"/>
      <c r="X8" s="29"/>
      <c r="Y8" s="29"/>
      <c r="Z8" s="29"/>
      <c r="AA8" s="29"/>
      <c r="AB8" s="30"/>
      <c r="AC8" s="28" t="s">
        <v>188</v>
      </c>
      <c r="AD8" s="29"/>
      <c r="AE8" s="29"/>
      <c r="AF8" s="29"/>
      <c r="AG8" s="29"/>
      <c r="AH8" s="29"/>
      <c r="AI8" s="28" t="s">
        <v>188</v>
      </c>
      <c r="AJ8" s="29"/>
      <c r="AK8" s="29"/>
      <c r="AL8" s="29"/>
      <c r="AM8" s="29"/>
      <c r="AN8" s="29"/>
      <c r="AO8" s="28" t="s">
        <v>188</v>
      </c>
      <c r="AP8" s="29"/>
      <c r="AQ8" s="29"/>
      <c r="AR8" s="29"/>
      <c r="AS8" s="29"/>
      <c r="AT8" s="29"/>
      <c r="AU8" s="28" t="s">
        <v>188</v>
      </c>
      <c r="AV8" s="29"/>
      <c r="AW8" s="29"/>
      <c r="AX8" s="29"/>
      <c r="AY8" s="29"/>
      <c r="AZ8" s="29"/>
      <c r="BA8" s="28" t="s">
        <v>188</v>
      </c>
      <c r="BB8" s="29"/>
      <c r="BC8" s="29"/>
      <c r="BD8" s="29"/>
      <c r="BE8" s="29"/>
      <c r="BF8" s="29"/>
      <c r="BG8" s="28" t="s">
        <v>188</v>
      </c>
      <c r="BH8" s="29"/>
      <c r="BI8" s="29"/>
      <c r="BJ8" s="29"/>
      <c r="BK8" s="29"/>
      <c r="BL8" s="30"/>
    </row>
    <row r="9" spans="1:64" s="24" customFormat="1" ht="12.75" hidden="1">
      <c r="A9" s="48" t="s">
        <v>35</v>
      </c>
      <c r="B9" s="49"/>
      <c r="C9" s="49"/>
      <c r="D9" s="49"/>
      <c r="E9" s="50" t="s">
        <v>190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49"/>
      <c r="W9" s="49"/>
      <c r="X9" s="49"/>
      <c r="Y9" s="49"/>
      <c r="Z9" s="49"/>
      <c r="AA9" s="49"/>
      <c r="AB9" s="4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2"/>
    </row>
    <row r="10" spans="1:64" s="24" customFormat="1" ht="12.75" hidden="1">
      <c r="A10" s="53"/>
      <c r="B10" s="54"/>
      <c r="C10" s="54"/>
      <c r="D10" s="54"/>
      <c r="E10" s="55" t="s">
        <v>191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4"/>
      <c r="W10" s="54"/>
      <c r="X10" s="54"/>
      <c r="Y10" s="54"/>
      <c r="Z10" s="54"/>
      <c r="AA10" s="54"/>
      <c r="AB10" s="54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7"/>
    </row>
    <row r="11" spans="1:64" s="24" customFormat="1" ht="12.75" hidden="1">
      <c r="A11" s="53"/>
      <c r="B11" s="54"/>
      <c r="C11" s="54"/>
      <c r="D11" s="54"/>
      <c r="E11" s="55" t="s">
        <v>192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4"/>
      <c r="W11" s="54"/>
      <c r="X11" s="54"/>
      <c r="Y11" s="54"/>
      <c r="Z11" s="54"/>
      <c r="AA11" s="54"/>
      <c r="AB11" s="54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7"/>
    </row>
    <row r="12" spans="1:64" s="24" customFormat="1" ht="12.75" hidden="1">
      <c r="A12" s="53" t="s">
        <v>37</v>
      </c>
      <c r="B12" s="54"/>
      <c r="C12" s="54"/>
      <c r="D12" s="54"/>
      <c r="E12" s="55" t="s">
        <v>193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4"/>
      <c r="W12" s="54"/>
      <c r="X12" s="54"/>
      <c r="Y12" s="54"/>
      <c r="Z12" s="54"/>
      <c r="AA12" s="54"/>
      <c r="AB12" s="54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7"/>
    </row>
    <row r="13" spans="1:64" s="24" customFormat="1" ht="12.75" hidden="1">
      <c r="A13" s="53"/>
      <c r="B13" s="54"/>
      <c r="C13" s="54"/>
      <c r="D13" s="54"/>
      <c r="E13" s="55" t="s">
        <v>194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4"/>
      <c r="W13" s="54"/>
      <c r="X13" s="54"/>
      <c r="Y13" s="54"/>
      <c r="Z13" s="54"/>
      <c r="AA13" s="54"/>
      <c r="AB13" s="54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</row>
    <row r="14" spans="1:64" s="24" customFormat="1" ht="12.75" hidden="1">
      <c r="A14" s="53"/>
      <c r="B14" s="54"/>
      <c r="C14" s="54"/>
      <c r="D14" s="54"/>
      <c r="E14" s="55" t="s">
        <v>195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4"/>
      <c r="W14" s="54"/>
      <c r="X14" s="54"/>
      <c r="Y14" s="54"/>
      <c r="Z14" s="54"/>
      <c r="AA14" s="54"/>
      <c r="AB14" s="54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7"/>
    </row>
    <row r="15" spans="1:64" s="24" customFormat="1" ht="12.75" hidden="1">
      <c r="A15" s="53"/>
      <c r="B15" s="54"/>
      <c r="C15" s="54"/>
      <c r="D15" s="54"/>
      <c r="E15" s="55" t="s">
        <v>196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8" t="s">
        <v>212</v>
      </c>
      <c r="W15" s="58"/>
      <c r="X15" s="58"/>
      <c r="Y15" s="58"/>
      <c r="Z15" s="58"/>
      <c r="AA15" s="58"/>
      <c r="AB15" s="58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</row>
    <row r="16" spans="1:64" s="24" customFormat="1" ht="12.75" hidden="1">
      <c r="A16" s="53"/>
      <c r="B16" s="54"/>
      <c r="C16" s="54"/>
      <c r="D16" s="54"/>
      <c r="E16" s="55" t="s">
        <v>197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8"/>
      <c r="W16" s="58"/>
      <c r="X16" s="58"/>
      <c r="Y16" s="58"/>
      <c r="Z16" s="58"/>
      <c r="AA16" s="58"/>
      <c r="AB16" s="58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1:64" s="24" customFormat="1" ht="12.75" hidden="1">
      <c r="A17" s="53"/>
      <c r="B17" s="54"/>
      <c r="C17" s="54"/>
      <c r="D17" s="54"/>
      <c r="E17" s="55" t="s">
        <v>194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8"/>
      <c r="W17" s="58"/>
      <c r="X17" s="58"/>
      <c r="Y17" s="58"/>
      <c r="Z17" s="58"/>
      <c r="AA17" s="58"/>
      <c r="AB17" s="58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1:64" s="24" customFormat="1" ht="12.75" hidden="1">
      <c r="A18" s="53"/>
      <c r="B18" s="54"/>
      <c r="C18" s="54"/>
      <c r="D18" s="54"/>
      <c r="E18" s="55" t="s">
        <v>198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8"/>
      <c r="W18" s="58"/>
      <c r="X18" s="58"/>
      <c r="Y18" s="58"/>
      <c r="Z18" s="58"/>
      <c r="AA18" s="58"/>
      <c r="AB18" s="58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7"/>
    </row>
    <row r="19" spans="1:64" s="24" customFormat="1" ht="12.75" hidden="1">
      <c r="A19" s="53"/>
      <c r="B19" s="54"/>
      <c r="C19" s="54"/>
      <c r="D19" s="54"/>
      <c r="E19" s="55" t="s">
        <v>199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8"/>
      <c r="W19" s="58"/>
      <c r="X19" s="58"/>
      <c r="Y19" s="58"/>
      <c r="Z19" s="58"/>
      <c r="AA19" s="58"/>
      <c r="AB19" s="58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7"/>
    </row>
    <row r="20" spans="1:64" s="24" customFormat="1" ht="12.75" hidden="1">
      <c r="A20" s="53"/>
      <c r="B20" s="54"/>
      <c r="C20" s="54"/>
      <c r="D20" s="54"/>
      <c r="E20" s="55" t="s">
        <v>200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8"/>
      <c r="W20" s="58"/>
      <c r="X20" s="58"/>
      <c r="Y20" s="58"/>
      <c r="Z20" s="58"/>
      <c r="AA20" s="58"/>
      <c r="AB20" s="58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7"/>
    </row>
    <row r="21" spans="1:64" s="24" customFormat="1" ht="12.75" hidden="1">
      <c r="A21" s="53"/>
      <c r="B21" s="54"/>
      <c r="C21" s="54"/>
      <c r="D21" s="54"/>
      <c r="E21" s="55" t="s">
        <v>61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8"/>
      <c r="W21" s="58"/>
      <c r="X21" s="58"/>
      <c r="Y21" s="58"/>
      <c r="Z21" s="58"/>
      <c r="AA21" s="58"/>
      <c r="AB21" s="58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7"/>
    </row>
    <row r="22" spans="1:64" s="24" customFormat="1" ht="12.75" hidden="1">
      <c r="A22" s="53"/>
      <c r="B22" s="54"/>
      <c r="C22" s="54"/>
      <c r="D22" s="54"/>
      <c r="E22" s="55" t="s">
        <v>201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8"/>
      <c r="W22" s="58"/>
      <c r="X22" s="58"/>
      <c r="Y22" s="58"/>
      <c r="Z22" s="58"/>
      <c r="AA22" s="58"/>
      <c r="AB22" s="58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7"/>
    </row>
    <row r="23" spans="1:64" s="24" customFormat="1" ht="12.75" hidden="1">
      <c r="A23" s="53"/>
      <c r="B23" s="54"/>
      <c r="C23" s="54"/>
      <c r="D23" s="54"/>
      <c r="E23" s="55" t="s">
        <v>202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8"/>
      <c r="W23" s="58"/>
      <c r="X23" s="58"/>
      <c r="Y23" s="58"/>
      <c r="Z23" s="58"/>
      <c r="AA23" s="58"/>
      <c r="AB23" s="58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1:64" s="24" customFormat="1" ht="12.75" hidden="1">
      <c r="A24" s="53"/>
      <c r="B24" s="54"/>
      <c r="C24" s="54"/>
      <c r="D24" s="54"/>
      <c r="E24" s="55" t="s">
        <v>178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8"/>
      <c r="W24" s="58"/>
      <c r="X24" s="58"/>
      <c r="Y24" s="58"/>
      <c r="Z24" s="58"/>
      <c r="AA24" s="58"/>
      <c r="AB24" s="58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64" s="24" customFormat="1" ht="12.75" hidden="1">
      <c r="A25" s="53"/>
      <c r="B25" s="54"/>
      <c r="C25" s="54"/>
      <c r="D25" s="54"/>
      <c r="E25" s="55" t="s">
        <v>203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8"/>
      <c r="W25" s="58"/>
      <c r="X25" s="58"/>
      <c r="Y25" s="58"/>
      <c r="Z25" s="58"/>
      <c r="AA25" s="58"/>
      <c r="AB25" s="58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</row>
    <row r="26" spans="1:64" s="24" customFormat="1" ht="12.75" hidden="1">
      <c r="A26" s="53"/>
      <c r="B26" s="54"/>
      <c r="C26" s="54"/>
      <c r="D26" s="54"/>
      <c r="E26" s="55" t="s">
        <v>204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8"/>
      <c r="W26" s="58"/>
      <c r="X26" s="58"/>
      <c r="Y26" s="58"/>
      <c r="Z26" s="58"/>
      <c r="AA26" s="58"/>
      <c r="AB26" s="58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1:64" s="24" customFormat="1" ht="12.75" hidden="1">
      <c r="A27" s="53"/>
      <c r="B27" s="54"/>
      <c r="C27" s="54"/>
      <c r="D27" s="54"/>
      <c r="E27" s="55" t="s">
        <v>205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8"/>
      <c r="W27" s="58"/>
      <c r="X27" s="58"/>
      <c r="Y27" s="58"/>
      <c r="Z27" s="58"/>
      <c r="AA27" s="58"/>
      <c r="AB27" s="58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64" s="24" customFormat="1" ht="12.75" hidden="1">
      <c r="A28" s="53"/>
      <c r="B28" s="54"/>
      <c r="C28" s="54"/>
      <c r="D28" s="54"/>
      <c r="E28" s="55" t="s">
        <v>206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8"/>
      <c r="W28" s="58"/>
      <c r="X28" s="58"/>
      <c r="Y28" s="58"/>
      <c r="Z28" s="58"/>
      <c r="AA28" s="58"/>
      <c r="AB28" s="58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s="24" customFormat="1" ht="12.75" hidden="1">
      <c r="A29" s="53"/>
      <c r="B29" s="54"/>
      <c r="C29" s="54"/>
      <c r="D29" s="54"/>
      <c r="E29" s="55" t="s">
        <v>207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8"/>
      <c r="W29" s="58"/>
      <c r="X29" s="58"/>
      <c r="Y29" s="58"/>
      <c r="Z29" s="58"/>
      <c r="AA29" s="58"/>
      <c r="AB29" s="58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64" s="24" customFormat="1" ht="12.75" hidden="1">
      <c r="A30" s="53"/>
      <c r="B30" s="54"/>
      <c r="C30" s="54"/>
      <c r="D30" s="54"/>
      <c r="E30" s="55" t="s">
        <v>208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8"/>
      <c r="W30" s="58"/>
      <c r="X30" s="58"/>
      <c r="Y30" s="58"/>
      <c r="Z30" s="58"/>
      <c r="AA30" s="58"/>
      <c r="AB30" s="58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64" s="24" customFormat="1" ht="12.75" hidden="1">
      <c r="A31" s="53"/>
      <c r="B31" s="54"/>
      <c r="C31" s="54"/>
      <c r="D31" s="54"/>
      <c r="E31" s="55" t="s">
        <v>209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8"/>
      <c r="W31" s="58"/>
      <c r="X31" s="58"/>
      <c r="Y31" s="58"/>
      <c r="Z31" s="58"/>
      <c r="AA31" s="58"/>
      <c r="AB31" s="58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</row>
    <row r="32" spans="1:64" s="24" customFormat="1" ht="12.75" hidden="1">
      <c r="A32" s="53"/>
      <c r="B32" s="54"/>
      <c r="C32" s="54"/>
      <c r="D32" s="54"/>
      <c r="E32" s="55" t="s">
        <v>210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8"/>
      <c r="W32" s="58"/>
      <c r="X32" s="58"/>
      <c r="Y32" s="58"/>
      <c r="Z32" s="58"/>
      <c r="AA32" s="58"/>
      <c r="AB32" s="58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64" s="24" customFormat="1" ht="12.75" hidden="1">
      <c r="A33" s="53"/>
      <c r="B33" s="54"/>
      <c r="C33" s="54"/>
      <c r="D33" s="54"/>
      <c r="E33" s="55" t="s">
        <v>211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8"/>
      <c r="W33" s="58"/>
      <c r="X33" s="58"/>
      <c r="Y33" s="58"/>
      <c r="Z33" s="58"/>
      <c r="AA33" s="58"/>
      <c r="AB33" s="58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64" s="24" customFormat="1" ht="12.75" hidden="1">
      <c r="A34" s="53"/>
      <c r="B34" s="54"/>
      <c r="C34" s="54"/>
      <c r="D34" s="54"/>
      <c r="E34" s="55" t="s">
        <v>213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8" t="s">
        <v>230</v>
      </c>
      <c r="W34" s="54"/>
      <c r="X34" s="54"/>
      <c r="Y34" s="54"/>
      <c r="Z34" s="54"/>
      <c r="AA34" s="54"/>
      <c r="AB34" s="54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64" s="24" customFormat="1" ht="12.75" hidden="1">
      <c r="A35" s="53"/>
      <c r="B35" s="54"/>
      <c r="C35" s="54"/>
      <c r="D35" s="54"/>
      <c r="E35" s="55" t="s">
        <v>214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4"/>
      <c r="W35" s="54"/>
      <c r="X35" s="54"/>
      <c r="Y35" s="54"/>
      <c r="Z35" s="54"/>
      <c r="AA35" s="54"/>
      <c r="AB35" s="54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64" s="24" customFormat="1" ht="12.75" hidden="1">
      <c r="A36" s="53"/>
      <c r="B36" s="54"/>
      <c r="C36" s="54"/>
      <c r="D36" s="54"/>
      <c r="E36" s="55" t="s">
        <v>215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4"/>
      <c r="W36" s="54"/>
      <c r="X36" s="54"/>
      <c r="Y36" s="54"/>
      <c r="Z36" s="54"/>
      <c r="AA36" s="54"/>
      <c r="AB36" s="54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64" s="24" customFormat="1" ht="12.75" hidden="1">
      <c r="A37" s="53"/>
      <c r="B37" s="54"/>
      <c r="C37" s="54"/>
      <c r="D37" s="54"/>
      <c r="E37" s="55" t="s">
        <v>194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4"/>
      <c r="W37" s="54"/>
      <c r="X37" s="54"/>
      <c r="Y37" s="54"/>
      <c r="Z37" s="54"/>
      <c r="AA37" s="54"/>
      <c r="AB37" s="54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64" s="24" customFormat="1" ht="12.75" hidden="1">
      <c r="A38" s="53"/>
      <c r="B38" s="54"/>
      <c r="C38" s="54"/>
      <c r="D38" s="54"/>
      <c r="E38" s="55" t="s">
        <v>198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4"/>
      <c r="W38" s="54"/>
      <c r="X38" s="54"/>
      <c r="Y38" s="54"/>
      <c r="Z38" s="54"/>
      <c r="AA38" s="54"/>
      <c r="AB38" s="54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s="24" customFormat="1" ht="12.75" hidden="1">
      <c r="A39" s="53"/>
      <c r="B39" s="54"/>
      <c r="C39" s="54"/>
      <c r="D39" s="54"/>
      <c r="E39" s="55" t="s">
        <v>216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4"/>
      <c r="W39" s="54"/>
      <c r="X39" s="54"/>
      <c r="Y39" s="54"/>
      <c r="Z39" s="54"/>
      <c r="AA39" s="54"/>
      <c r="AB39" s="54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64" s="24" customFormat="1" ht="12.75" hidden="1">
      <c r="A40" s="53"/>
      <c r="B40" s="54"/>
      <c r="C40" s="54"/>
      <c r="D40" s="54"/>
      <c r="E40" s="55" t="s">
        <v>217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4"/>
      <c r="W40" s="54"/>
      <c r="X40" s="54"/>
      <c r="Y40" s="54"/>
      <c r="Z40" s="54"/>
      <c r="AA40" s="54"/>
      <c r="AB40" s="54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64" s="24" customFormat="1" ht="12.75" hidden="1">
      <c r="A41" s="53"/>
      <c r="B41" s="54"/>
      <c r="C41" s="54"/>
      <c r="D41" s="54"/>
      <c r="E41" s="55" t="s">
        <v>218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4"/>
      <c r="W41" s="54"/>
      <c r="X41" s="54"/>
      <c r="Y41" s="54"/>
      <c r="Z41" s="54"/>
      <c r="AA41" s="54"/>
      <c r="AB41" s="54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64" s="24" customFormat="1" ht="12.75" hidden="1">
      <c r="A42" s="53"/>
      <c r="B42" s="54"/>
      <c r="C42" s="54"/>
      <c r="D42" s="54"/>
      <c r="E42" s="55" t="s">
        <v>219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4"/>
      <c r="W42" s="54"/>
      <c r="X42" s="54"/>
      <c r="Y42" s="54"/>
      <c r="Z42" s="54"/>
      <c r="AA42" s="54"/>
      <c r="AB42" s="54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s="24" customFormat="1" ht="12.75" hidden="1">
      <c r="A43" s="53"/>
      <c r="B43" s="54"/>
      <c r="C43" s="54"/>
      <c r="D43" s="54"/>
      <c r="E43" s="55" t="s">
        <v>220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4"/>
      <c r="W43" s="54"/>
      <c r="X43" s="54"/>
      <c r="Y43" s="54"/>
      <c r="Z43" s="54"/>
      <c r="AA43" s="54"/>
      <c r="AB43" s="54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64" s="24" customFormat="1" ht="12.75" hidden="1">
      <c r="A44" s="53"/>
      <c r="B44" s="54"/>
      <c r="C44" s="54"/>
      <c r="D44" s="54"/>
      <c r="E44" s="55" t="s">
        <v>221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4"/>
      <c r="W44" s="54"/>
      <c r="X44" s="54"/>
      <c r="Y44" s="54"/>
      <c r="Z44" s="54"/>
      <c r="AA44" s="54"/>
      <c r="AB44" s="54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64" s="24" customFormat="1" ht="12.75" hidden="1">
      <c r="A45" s="53"/>
      <c r="B45" s="54"/>
      <c r="C45" s="54"/>
      <c r="D45" s="54"/>
      <c r="E45" s="55" t="s">
        <v>222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4"/>
      <c r="W45" s="54"/>
      <c r="X45" s="54"/>
      <c r="Y45" s="54"/>
      <c r="Z45" s="54"/>
      <c r="AA45" s="54"/>
      <c r="AB45" s="54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64" s="24" customFormat="1" ht="12.75" hidden="1">
      <c r="A46" s="53"/>
      <c r="B46" s="54"/>
      <c r="C46" s="54"/>
      <c r="D46" s="54"/>
      <c r="E46" s="55" t="s">
        <v>223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4"/>
      <c r="W46" s="54"/>
      <c r="X46" s="54"/>
      <c r="Y46" s="54"/>
      <c r="Z46" s="54"/>
      <c r="AA46" s="54"/>
      <c r="AB46" s="5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64" s="24" customFormat="1" ht="12.75" hidden="1">
      <c r="A47" s="53"/>
      <c r="B47" s="54"/>
      <c r="C47" s="54"/>
      <c r="D47" s="54"/>
      <c r="E47" s="55" t="s">
        <v>224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4"/>
      <c r="W47" s="54"/>
      <c r="X47" s="54"/>
      <c r="Y47" s="54"/>
      <c r="Z47" s="54"/>
      <c r="AA47" s="54"/>
      <c r="AB47" s="54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64" s="24" customFormat="1" ht="12.75" hidden="1">
      <c r="A48" s="53"/>
      <c r="B48" s="54"/>
      <c r="C48" s="54"/>
      <c r="D48" s="54"/>
      <c r="E48" s="55" t="s">
        <v>225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4"/>
      <c r="W48" s="54"/>
      <c r="X48" s="54"/>
      <c r="Y48" s="54"/>
      <c r="Z48" s="54"/>
      <c r="AA48" s="54"/>
      <c r="AB48" s="54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64" s="24" customFormat="1" ht="12.75" hidden="1">
      <c r="A49" s="53"/>
      <c r="B49" s="54"/>
      <c r="C49" s="54"/>
      <c r="D49" s="54"/>
      <c r="E49" s="55" t="s">
        <v>226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4"/>
      <c r="W49" s="54"/>
      <c r="X49" s="54"/>
      <c r="Y49" s="54"/>
      <c r="Z49" s="54"/>
      <c r="AA49" s="54"/>
      <c r="AB49" s="54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7"/>
    </row>
    <row r="50" spans="1:64" s="24" customFormat="1" ht="12.75" hidden="1">
      <c r="A50" s="53"/>
      <c r="B50" s="54"/>
      <c r="C50" s="54"/>
      <c r="D50" s="54"/>
      <c r="E50" s="55" t="s">
        <v>227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4"/>
      <c r="W50" s="54"/>
      <c r="X50" s="54"/>
      <c r="Y50" s="54"/>
      <c r="Z50" s="54"/>
      <c r="AA50" s="54"/>
      <c r="AB50" s="54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7"/>
    </row>
    <row r="51" spans="1:64" s="24" customFormat="1" ht="12.75" hidden="1">
      <c r="A51" s="53"/>
      <c r="B51" s="54"/>
      <c r="C51" s="54"/>
      <c r="D51" s="54"/>
      <c r="E51" s="55" t="s">
        <v>228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4"/>
      <c r="W51" s="54"/>
      <c r="X51" s="54"/>
      <c r="Y51" s="54"/>
      <c r="Z51" s="54"/>
      <c r="AA51" s="54"/>
      <c r="AB51" s="54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7"/>
    </row>
    <row r="52" spans="1:64" s="24" customFormat="1" ht="12.75" hidden="1">
      <c r="A52" s="53"/>
      <c r="B52" s="54"/>
      <c r="C52" s="54"/>
      <c r="D52" s="54"/>
      <c r="E52" s="55" t="s">
        <v>221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4"/>
      <c r="W52" s="54"/>
      <c r="X52" s="54"/>
      <c r="Y52" s="54"/>
      <c r="Z52" s="54"/>
      <c r="AA52" s="54"/>
      <c r="AB52" s="54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7"/>
    </row>
    <row r="53" spans="1:64" s="24" customFormat="1" ht="12.75" hidden="1">
      <c r="A53" s="59"/>
      <c r="B53" s="60"/>
      <c r="C53" s="60"/>
      <c r="D53" s="60"/>
      <c r="E53" s="61" t="s">
        <v>229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0"/>
      <c r="W53" s="60"/>
      <c r="X53" s="60"/>
      <c r="Y53" s="60"/>
      <c r="Z53" s="60"/>
      <c r="AA53" s="60"/>
      <c r="AB53" s="60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</row>
    <row r="54" spans="1:64" s="24" customFormat="1" ht="12.75">
      <c r="A54" s="53" t="s">
        <v>40</v>
      </c>
      <c r="B54" s="54"/>
      <c r="C54" s="54"/>
      <c r="D54" s="54"/>
      <c r="E54" s="55" t="s">
        <v>231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4"/>
      <c r="W54" s="54"/>
      <c r="X54" s="54"/>
      <c r="Y54" s="54"/>
      <c r="Z54" s="54"/>
      <c r="AA54" s="54"/>
      <c r="AB54" s="54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7"/>
    </row>
    <row r="55" spans="1:64" s="24" customFormat="1" ht="12.75">
      <c r="A55" s="53"/>
      <c r="B55" s="54"/>
      <c r="C55" s="54"/>
      <c r="D55" s="54"/>
      <c r="E55" s="55" t="s">
        <v>232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4"/>
      <c r="W55" s="54"/>
      <c r="X55" s="54"/>
      <c r="Y55" s="54"/>
      <c r="Z55" s="54"/>
      <c r="AA55" s="54"/>
      <c r="AB55" s="54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7"/>
    </row>
    <row r="56" spans="1:64" s="24" customFormat="1" ht="12.75">
      <c r="A56" s="53"/>
      <c r="B56" s="54"/>
      <c r="C56" s="54"/>
      <c r="D56" s="54"/>
      <c r="E56" s="55" t="s">
        <v>301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4"/>
      <c r="W56" s="54"/>
      <c r="X56" s="54"/>
      <c r="Y56" s="54"/>
      <c r="Z56" s="54"/>
      <c r="AA56" s="54"/>
      <c r="AB56" s="54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7"/>
    </row>
    <row r="57" spans="1:64" s="24" customFormat="1" ht="12.75">
      <c r="A57" s="53"/>
      <c r="B57" s="54"/>
      <c r="C57" s="54"/>
      <c r="D57" s="54"/>
      <c r="E57" s="64" t="s">
        <v>299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58" t="s">
        <v>212</v>
      </c>
      <c r="W57" s="54"/>
      <c r="X57" s="54"/>
      <c r="Y57" s="54"/>
      <c r="Z57" s="54"/>
      <c r="AA57" s="54"/>
      <c r="AB57" s="54"/>
      <c r="AC57" s="65">
        <v>1181633.12</v>
      </c>
      <c r="AD57" s="65"/>
      <c r="AE57" s="65"/>
      <c r="AF57" s="65"/>
      <c r="AG57" s="65"/>
      <c r="AH57" s="65"/>
      <c r="AI57" s="65">
        <v>1181633.12</v>
      </c>
      <c r="AJ57" s="65"/>
      <c r="AK57" s="65"/>
      <c r="AL57" s="65"/>
      <c r="AM57" s="65"/>
      <c r="AN57" s="65"/>
      <c r="AO57" s="65">
        <v>1181633.12</v>
      </c>
      <c r="AP57" s="65"/>
      <c r="AQ57" s="65"/>
      <c r="AR57" s="65"/>
      <c r="AS57" s="65"/>
      <c r="AT57" s="65"/>
      <c r="AU57" s="65">
        <v>1358878.09</v>
      </c>
      <c r="AV57" s="65"/>
      <c r="AW57" s="65"/>
      <c r="AX57" s="65"/>
      <c r="AY57" s="65"/>
      <c r="AZ57" s="65"/>
      <c r="BA57" s="65">
        <f>AU57</f>
        <v>1358878.09</v>
      </c>
      <c r="BB57" s="65"/>
      <c r="BC57" s="65"/>
      <c r="BD57" s="65"/>
      <c r="BE57" s="65"/>
      <c r="BF57" s="65"/>
      <c r="BG57" s="65">
        <f>BA57</f>
        <v>1358878.09</v>
      </c>
      <c r="BH57" s="65"/>
      <c r="BI57" s="65"/>
      <c r="BJ57" s="65"/>
      <c r="BK57" s="65"/>
      <c r="BL57" s="65"/>
    </row>
    <row r="58" spans="1:64" s="24" customFormat="1" ht="12.75">
      <c r="A58" s="53"/>
      <c r="B58" s="54"/>
      <c r="C58" s="54"/>
      <c r="D58" s="5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58"/>
      <c r="W58" s="54"/>
      <c r="X58" s="54"/>
      <c r="Y58" s="54"/>
      <c r="Z58" s="54"/>
      <c r="AA58" s="54"/>
      <c r="AB58" s="54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64" s="24" customFormat="1" ht="12.75">
      <c r="A59" s="53"/>
      <c r="B59" s="54"/>
      <c r="C59" s="54"/>
      <c r="D59" s="5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54"/>
      <c r="W59" s="54"/>
      <c r="X59" s="54"/>
      <c r="Y59" s="54"/>
      <c r="Z59" s="54"/>
      <c r="AA59" s="54"/>
      <c r="AB59" s="54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64" s="24" customFormat="1" ht="17.25" customHeight="1">
      <c r="A60" s="53"/>
      <c r="B60" s="54"/>
      <c r="C60" s="54"/>
      <c r="D60" s="54"/>
      <c r="E60" s="66" t="s">
        <v>305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7" t="s">
        <v>230</v>
      </c>
      <c r="W60" s="64"/>
      <c r="X60" s="64"/>
      <c r="Y60" s="64"/>
      <c r="Z60" s="64"/>
      <c r="AA60" s="64"/>
      <c r="AB60" s="64"/>
      <c r="AC60" s="65">
        <v>734.18</v>
      </c>
      <c r="AD60" s="65"/>
      <c r="AE60" s="65"/>
      <c r="AF60" s="65"/>
      <c r="AG60" s="65"/>
      <c r="AH60" s="65"/>
      <c r="AI60" s="65">
        <v>734.18</v>
      </c>
      <c r="AJ60" s="65"/>
      <c r="AK60" s="65"/>
      <c r="AL60" s="65"/>
      <c r="AM60" s="65"/>
      <c r="AN60" s="65"/>
      <c r="AO60" s="65">
        <v>734.18</v>
      </c>
      <c r="AP60" s="65"/>
      <c r="AQ60" s="65"/>
      <c r="AR60" s="65"/>
      <c r="AS60" s="65"/>
      <c r="AT60" s="65"/>
      <c r="AU60" s="65">
        <v>800.99</v>
      </c>
      <c r="AV60" s="65"/>
      <c r="AW60" s="65"/>
      <c r="AX60" s="65"/>
      <c r="AY60" s="65"/>
      <c r="AZ60" s="65"/>
      <c r="BA60" s="65">
        <f>AU60</f>
        <v>800.99</v>
      </c>
      <c r="BB60" s="65"/>
      <c r="BC60" s="65"/>
      <c r="BD60" s="65"/>
      <c r="BE60" s="65"/>
      <c r="BF60" s="65"/>
      <c r="BG60" s="65">
        <f>BA60</f>
        <v>800.99</v>
      </c>
      <c r="BH60" s="65"/>
      <c r="BI60" s="65"/>
      <c r="BJ60" s="65"/>
      <c r="BK60" s="65"/>
      <c r="BL60" s="65"/>
    </row>
    <row r="61" spans="1:64" s="24" customFormat="1" ht="12.75">
      <c r="A61" s="53"/>
      <c r="B61" s="54"/>
      <c r="C61" s="54"/>
      <c r="D61" s="54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4"/>
      <c r="W61" s="64"/>
      <c r="X61" s="64"/>
      <c r="Y61" s="64"/>
      <c r="Z61" s="64"/>
      <c r="AA61" s="64"/>
      <c r="AB61" s="64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s="24" customFormat="1" ht="12.75">
      <c r="A62" s="53"/>
      <c r="B62" s="54"/>
      <c r="C62" s="54"/>
      <c r="D62" s="54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4"/>
      <c r="W62" s="64"/>
      <c r="X62" s="64"/>
      <c r="Y62" s="64"/>
      <c r="Z62" s="64"/>
      <c r="AA62" s="64"/>
      <c r="AB62" s="64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s="24" customFormat="1" ht="32.25" customHeight="1">
      <c r="A63" s="53"/>
      <c r="B63" s="54"/>
      <c r="C63" s="54"/>
      <c r="D63" s="54"/>
      <c r="E63" s="55" t="s">
        <v>300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8" t="s">
        <v>230</v>
      </c>
      <c r="W63" s="58"/>
      <c r="X63" s="58"/>
      <c r="Y63" s="58"/>
      <c r="Z63" s="58"/>
      <c r="AA63" s="58"/>
      <c r="AB63" s="58"/>
      <c r="AC63" s="65">
        <v>2748.44</v>
      </c>
      <c r="AD63" s="65"/>
      <c r="AE63" s="65"/>
      <c r="AF63" s="65"/>
      <c r="AG63" s="65"/>
      <c r="AH63" s="65"/>
      <c r="AI63" s="68">
        <v>2748.44</v>
      </c>
      <c r="AJ63" s="68"/>
      <c r="AK63" s="68">
        <v>2436.23</v>
      </c>
      <c r="AL63" s="68"/>
      <c r="AM63" s="68">
        <v>2436.23</v>
      </c>
      <c r="AN63" s="68"/>
      <c r="AO63" s="65">
        <v>2748.44</v>
      </c>
      <c r="AP63" s="65"/>
      <c r="AQ63" s="65"/>
      <c r="AR63" s="65"/>
      <c r="AS63" s="65"/>
      <c r="AT63" s="65"/>
      <c r="AU63" s="65">
        <v>3160.71</v>
      </c>
      <c r="AV63" s="65"/>
      <c r="AW63" s="65"/>
      <c r="AX63" s="65"/>
      <c r="AY63" s="65"/>
      <c r="AZ63" s="65"/>
      <c r="BA63" s="65">
        <f>AU63</f>
        <v>3160.71</v>
      </c>
      <c r="BB63" s="65"/>
      <c r="BC63" s="65"/>
      <c r="BD63" s="65"/>
      <c r="BE63" s="65"/>
      <c r="BF63" s="65"/>
      <c r="BG63" s="65">
        <f>BA63</f>
        <v>3160.71</v>
      </c>
      <c r="BH63" s="65"/>
      <c r="BI63" s="65"/>
      <c r="BJ63" s="65"/>
      <c r="BK63" s="65"/>
      <c r="BL63" s="65"/>
    </row>
    <row r="64" spans="1:64" s="24" customFormat="1" ht="16.5" customHeight="1">
      <c r="A64" s="53"/>
      <c r="B64" s="54"/>
      <c r="C64" s="54"/>
      <c r="D64" s="54"/>
      <c r="E64" s="55" t="s">
        <v>302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8"/>
      <c r="W64" s="58"/>
      <c r="X64" s="58"/>
      <c r="Y64" s="58"/>
      <c r="Z64" s="58"/>
      <c r="AA64" s="58"/>
      <c r="AB64" s="58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64" s="24" customFormat="1" ht="12.75">
      <c r="A65" s="53"/>
      <c r="B65" s="54"/>
      <c r="C65" s="54"/>
      <c r="D65" s="54"/>
      <c r="E65" s="64" t="s">
        <v>303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58" t="s">
        <v>212</v>
      </c>
      <c r="W65" s="54"/>
      <c r="X65" s="54"/>
      <c r="Y65" s="54"/>
      <c r="Z65" s="54"/>
      <c r="AA65" s="54"/>
      <c r="AB65" s="54"/>
      <c r="AC65" s="65">
        <v>1507317.61</v>
      </c>
      <c r="AD65" s="65"/>
      <c r="AE65" s="65"/>
      <c r="AF65" s="65"/>
      <c r="AG65" s="65"/>
      <c r="AH65" s="65"/>
      <c r="AI65" s="65">
        <v>1507317.61</v>
      </c>
      <c r="AJ65" s="65"/>
      <c r="AK65" s="65"/>
      <c r="AL65" s="65"/>
      <c r="AM65" s="65"/>
      <c r="AN65" s="65"/>
      <c r="AO65" s="65">
        <v>1507317.61</v>
      </c>
      <c r="AP65" s="65"/>
      <c r="AQ65" s="65"/>
      <c r="AR65" s="65"/>
      <c r="AS65" s="65"/>
      <c r="AT65" s="65"/>
      <c r="AU65" s="65">
        <v>1733415.25</v>
      </c>
      <c r="AV65" s="65"/>
      <c r="AW65" s="65"/>
      <c r="AX65" s="65"/>
      <c r="AY65" s="65"/>
      <c r="AZ65" s="65"/>
      <c r="BA65" s="65">
        <f>AU65</f>
        <v>1733415.25</v>
      </c>
      <c r="BB65" s="65"/>
      <c r="BC65" s="65"/>
      <c r="BD65" s="65"/>
      <c r="BE65" s="65"/>
      <c r="BF65" s="65"/>
      <c r="BG65" s="65">
        <f>BA65</f>
        <v>1733415.25</v>
      </c>
      <c r="BH65" s="65"/>
      <c r="BI65" s="65"/>
      <c r="BJ65" s="65"/>
      <c r="BK65" s="65"/>
      <c r="BL65" s="65"/>
    </row>
    <row r="66" spans="1:64" s="24" customFormat="1" ht="12.75">
      <c r="A66" s="53"/>
      <c r="B66" s="54"/>
      <c r="C66" s="54"/>
      <c r="D66" s="5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58"/>
      <c r="W66" s="54"/>
      <c r="X66" s="54"/>
      <c r="Y66" s="54"/>
      <c r="Z66" s="54"/>
      <c r="AA66" s="54"/>
      <c r="AB66" s="54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s="24" customFormat="1" ht="12.75">
      <c r="A67" s="53"/>
      <c r="B67" s="54"/>
      <c r="C67" s="54"/>
      <c r="D67" s="5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54"/>
      <c r="W67" s="54"/>
      <c r="X67" s="54"/>
      <c r="Y67" s="54"/>
      <c r="Z67" s="54"/>
      <c r="AA67" s="54"/>
      <c r="AB67" s="54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s="24" customFormat="1" ht="17.25" customHeight="1">
      <c r="A68" s="53"/>
      <c r="B68" s="54"/>
      <c r="C68" s="54"/>
      <c r="D68" s="54"/>
      <c r="E68" s="66" t="s">
        <v>306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7" t="s">
        <v>230</v>
      </c>
      <c r="W68" s="64"/>
      <c r="X68" s="64"/>
      <c r="Y68" s="64"/>
      <c r="Z68" s="64"/>
      <c r="AA68" s="64"/>
      <c r="AB68" s="64"/>
      <c r="AC68" s="65">
        <v>1168.84</v>
      </c>
      <c r="AD68" s="65"/>
      <c r="AE68" s="65"/>
      <c r="AF68" s="65"/>
      <c r="AG68" s="65"/>
      <c r="AH68" s="65"/>
      <c r="AI68" s="65">
        <v>1168.84</v>
      </c>
      <c r="AJ68" s="65"/>
      <c r="AK68" s="65"/>
      <c r="AL68" s="65"/>
      <c r="AM68" s="65"/>
      <c r="AN68" s="65"/>
      <c r="AO68" s="65">
        <v>1168.84</v>
      </c>
      <c r="AP68" s="65"/>
      <c r="AQ68" s="65"/>
      <c r="AR68" s="65"/>
      <c r="AS68" s="65"/>
      <c r="AT68" s="65"/>
      <c r="AU68" s="65">
        <v>1275.2</v>
      </c>
      <c r="AV68" s="65"/>
      <c r="AW68" s="65"/>
      <c r="AX68" s="65"/>
      <c r="AY68" s="65"/>
      <c r="AZ68" s="65"/>
      <c r="BA68" s="65">
        <f>AU68</f>
        <v>1275.2</v>
      </c>
      <c r="BB68" s="65"/>
      <c r="BC68" s="65"/>
      <c r="BD68" s="65"/>
      <c r="BE68" s="65"/>
      <c r="BF68" s="65"/>
      <c r="BG68" s="65">
        <f>BA68</f>
        <v>1275.2</v>
      </c>
      <c r="BH68" s="65"/>
      <c r="BI68" s="65"/>
      <c r="BJ68" s="65"/>
      <c r="BK68" s="65"/>
      <c r="BL68" s="65"/>
    </row>
    <row r="69" spans="1:64" s="24" customFormat="1" ht="12.75">
      <c r="A69" s="53"/>
      <c r="B69" s="54"/>
      <c r="C69" s="54"/>
      <c r="D69" s="54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4"/>
      <c r="W69" s="64"/>
      <c r="X69" s="64"/>
      <c r="Y69" s="64"/>
      <c r="Z69" s="64"/>
      <c r="AA69" s="64"/>
      <c r="AB69" s="64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s="24" customFormat="1" ht="12.75">
      <c r="A70" s="53"/>
      <c r="B70" s="54"/>
      <c r="C70" s="54"/>
      <c r="D70" s="54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4"/>
      <c r="W70" s="64"/>
      <c r="X70" s="64"/>
      <c r="Y70" s="64"/>
      <c r="Z70" s="64"/>
      <c r="AA70" s="64"/>
      <c r="AB70" s="64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s="24" customFormat="1" ht="32.25" customHeight="1">
      <c r="A71" s="53"/>
      <c r="B71" s="54"/>
      <c r="C71" s="54"/>
      <c r="D71" s="54"/>
      <c r="E71" s="55" t="s">
        <v>304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8" t="s">
        <v>230</v>
      </c>
      <c r="W71" s="58"/>
      <c r="X71" s="58"/>
      <c r="Y71" s="58"/>
      <c r="Z71" s="58"/>
      <c r="AA71" s="58"/>
      <c r="AB71" s="58"/>
      <c r="AC71" s="65">
        <v>4440.8</v>
      </c>
      <c r="AD71" s="65"/>
      <c r="AE71" s="65"/>
      <c r="AF71" s="65"/>
      <c r="AG71" s="65"/>
      <c r="AH71" s="65"/>
      <c r="AI71" s="68">
        <v>4440.8</v>
      </c>
      <c r="AJ71" s="68"/>
      <c r="AK71" s="68">
        <v>3936.37</v>
      </c>
      <c r="AL71" s="68"/>
      <c r="AM71" s="68">
        <v>3936.37</v>
      </c>
      <c r="AN71" s="68"/>
      <c r="AO71" s="68">
        <v>4440.8</v>
      </c>
      <c r="AP71" s="68"/>
      <c r="AQ71" s="68">
        <v>3936.3700000000003</v>
      </c>
      <c r="AR71" s="68"/>
      <c r="AS71" s="68">
        <v>3936.3700000000003</v>
      </c>
      <c r="AT71" s="68"/>
      <c r="AU71" s="65">
        <v>5106.92</v>
      </c>
      <c r="AV71" s="65"/>
      <c r="AW71" s="65"/>
      <c r="AX71" s="65"/>
      <c r="AY71" s="65"/>
      <c r="AZ71" s="65"/>
      <c r="BA71" s="65">
        <f>AU71</f>
        <v>5106.92</v>
      </c>
      <c r="BB71" s="65"/>
      <c r="BC71" s="65"/>
      <c r="BD71" s="65"/>
      <c r="BE71" s="65"/>
      <c r="BF71" s="65"/>
      <c r="BG71" s="65">
        <f>BA71</f>
        <v>5106.92</v>
      </c>
      <c r="BH71" s="65"/>
      <c r="BI71" s="65"/>
      <c r="BJ71" s="65"/>
      <c r="BK71" s="65"/>
      <c r="BL71" s="65"/>
    </row>
    <row r="72" spans="1:64" s="24" customFormat="1" ht="12.75">
      <c r="A72" s="53"/>
      <c r="B72" s="54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69"/>
      <c r="W72" s="69"/>
      <c r="X72" s="69"/>
      <c r="Y72" s="69"/>
      <c r="Z72" s="69"/>
      <c r="AA72" s="69"/>
      <c r="AB72" s="69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64" s="24" customFormat="1" ht="12.75" hidden="1">
      <c r="A73" s="53" t="s">
        <v>53</v>
      </c>
      <c r="B73" s="54"/>
      <c r="C73" s="54"/>
      <c r="D73" s="54"/>
      <c r="E73" s="55" t="s">
        <v>234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8" t="s">
        <v>230</v>
      </c>
      <c r="W73" s="58"/>
      <c r="X73" s="58"/>
      <c r="Y73" s="58"/>
      <c r="Z73" s="58"/>
      <c r="AA73" s="58"/>
      <c r="AB73" s="58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7"/>
    </row>
    <row r="74" spans="1:64" s="24" customFormat="1" ht="12.75" hidden="1">
      <c r="A74" s="53"/>
      <c r="B74" s="54"/>
      <c r="C74" s="54"/>
      <c r="D74" s="54"/>
      <c r="E74" s="55" t="s">
        <v>235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8"/>
      <c r="W74" s="58"/>
      <c r="X74" s="58"/>
      <c r="Y74" s="58"/>
      <c r="Z74" s="58"/>
      <c r="AA74" s="58"/>
      <c r="AB74" s="58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7"/>
    </row>
    <row r="75" spans="1:64" s="24" customFormat="1" ht="12.75" hidden="1">
      <c r="A75" s="53" t="s">
        <v>66</v>
      </c>
      <c r="B75" s="54"/>
      <c r="C75" s="54"/>
      <c r="D75" s="54"/>
      <c r="E75" s="55" t="s">
        <v>236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8"/>
      <c r="W75" s="58"/>
      <c r="X75" s="58"/>
      <c r="Y75" s="58"/>
      <c r="Z75" s="58"/>
      <c r="AA75" s="58"/>
      <c r="AB75" s="58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7"/>
    </row>
    <row r="76" spans="1:64" s="24" customFormat="1" ht="12.75" hidden="1">
      <c r="A76" s="53"/>
      <c r="B76" s="54"/>
      <c r="C76" s="54"/>
      <c r="D76" s="54"/>
      <c r="E76" s="55" t="s">
        <v>237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8"/>
      <c r="W76" s="58"/>
      <c r="X76" s="58"/>
      <c r="Y76" s="58"/>
      <c r="Z76" s="58"/>
      <c r="AA76" s="58"/>
      <c r="AB76" s="58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7"/>
    </row>
    <row r="77" spans="1:64" s="24" customFormat="1" ht="12.75" hidden="1">
      <c r="A77" s="53" t="s">
        <v>70</v>
      </c>
      <c r="B77" s="54"/>
      <c r="C77" s="54"/>
      <c r="D77" s="54"/>
      <c r="E77" s="55" t="s">
        <v>238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8" t="s">
        <v>230</v>
      </c>
      <c r="W77" s="54"/>
      <c r="X77" s="54"/>
      <c r="Y77" s="54"/>
      <c r="Z77" s="54"/>
      <c r="AA77" s="54"/>
      <c r="AB77" s="54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7"/>
    </row>
    <row r="78" spans="1:64" s="24" customFormat="1" ht="12.75" hidden="1">
      <c r="A78" s="53"/>
      <c r="B78" s="54"/>
      <c r="C78" s="54"/>
      <c r="D78" s="54"/>
      <c r="E78" s="55" t="s">
        <v>239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4"/>
      <c r="W78" s="54"/>
      <c r="X78" s="54"/>
      <c r="Y78" s="54"/>
      <c r="Z78" s="54"/>
      <c r="AA78" s="54"/>
      <c r="AB78" s="54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7"/>
    </row>
    <row r="79" spans="1:64" s="24" customFormat="1" ht="12.75" hidden="1">
      <c r="A79" s="53"/>
      <c r="B79" s="54"/>
      <c r="C79" s="54"/>
      <c r="D79" s="54"/>
      <c r="E79" s="55" t="s">
        <v>240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4"/>
      <c r="W79" s="54"/>
      <c r="X79" s="54"/>
      <c r="Y79" s="54"/>
      <c r="Z79" s="54"/>
      <c r="AA79" s="54"/>
      <c r="AB79" s="54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7"/>
    </row>
    <row r="80" spans="1:64" s="24" customFormat="1" ht="12.75" hidden="1">
      <c r="A80" s="53"/>
      <c r="B80" s="54"/>
      <c r="C80" s="54"/>
      <c r="D80" s="54"/>
      <c r="E80" s="55" t="s">
        <v>241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4"/>
      <c r="W80" s="54"/>
      <c r="X80" s="54"/>
      <c r="Y80" s="54"/>
      <c r="Z80" s="54"/>
      <c r="AA80" s="54"/>
      <c r="AB80" s="54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7"/>
    </row>
    <row r="81" spans="1:64" s="24" customFormat="1" ht="12.75" hidden="1">
      <c r="A81" s="53" t="s">
        <v>73</v>
      </c>
      <c r="B81" s="54"/>
      <c r="C81" s="54"/>
      <c r="D81" s="54"/>
      <c r="E81" s="55" t="s">
        <v>238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8" t="s">
        <v>230</v>
      </c>
      <c r="W81" s="54"/>
      <c r="X81" s="54"/>
      <c r="Y81" s="54"/>
      <c r="Z81" s="54"/>
      <c r="AA81" s="54"/>
      <c r="AB81" s="54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7"/>
    </row>
    <row r="82" spans="1:64" s="24" customFormat="1" ht="12.75" hidden="1">
      <c r="A82" s="53"/>
      <c r="B82" s="54"/>
      <c r="C82" s="54"/>
      <c r="D82" s="54"/>
      <c r="E82" s="55" t="s">
        <v>242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4"/>
      <c r="W82" s="54"/>
      <c r="X82" s="54"/>
      <c r="Y82" s="54"/>
      <c r="Z82" s="54"/>
      <c r="AA82" s="54"/>
      <c r="AB82" s="54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7"/>
    </row>
    <row r="83" spans="1:64" s="24" customFormat="1" ht="12.75" hidden="1">
      <c r="A83" s="53"/>
      <c r="B83" s="54"/>
      <c r="C83" s="54"/>
      <c r="D83" s="54"/>
      <c r="E83" s="55" t="s">
        <v>243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4"/>
      <c r="W83" s="54"/>
      <c r="X83" s="54"/>
      <c r="Y83" s="54"/>
      <c r="Z83" s="54"/>
      <c r="AA83" s="54"/>
      <c r="AB83" s="54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7"/>
    </row>
    <row r="84" spans="1:64" s="24" customFormat="1" ht="12.75" hidden="1">
      <c r="A84" s="53"/>
      <c r="B84" s="54"/>
      <c r="C84" s="54"/>
      <c r="D84" s="54"/>
      <c r="E84" s="55" t="s">
        <v>244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4"/>
      <c r="W84" s="54"/>
      <c r="X84" s="54"/>
      <c r="Y84" s="54"/>
      <c r="Z84" s="54"/>
      <c r="AA84" s="54"/>
      <c r="AB84" s="54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7"/>
    </row>
    <row r="85" spans="1:64" s="24" customFormat="1" ht="12.75" hidden="1">
      <c r="A85" s="53"/>
      <c r="B85" s="54"/>
      <c r="C85" s="54"/>
      <c r="D85" s="54"/>
      <c r="E85" s="55" t="s">
        <v>182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4"/>
      <c r="W85" s="54"/>
      <c r="X85" s="54"/>
      <c r="Y85" s="54"/>
      <c r="Z85" s="54"/>
      <c r="AA85" s="54"/>
      <c r="AB85" s="54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7"/>
    </row>
    <row r="86" spans="1:64" s="24" customFormat="1" ht="12.75" hidden="1">
      <c r="A86" s="53"/>
      <c r="B86" s="54"/>
      <c r="C86" s="54"/>
      <c r="D86" s="54"/>
      <c r="E86" s="55" t="s">
        <v>183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4"/>
      <c r="W86" s="54"/>
      <c r="X86" s="54"/>
      <c r="Y86" s="54"/>
      <c r="Z86" s="54"/>
      <c r="AA86" s="54"/>
      <c r="AB86" s="54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7"/>
    </row>
    <row r="87" spans="1:64" s="24" customFormat="1" ht="12.75" hidden="1">
      <c r="A87" s="53" t="s">
        <v>75</v>
      </c>
      <c r="B87" s="54"/>
      <c r="C87" s="54"/>
      <c r="D87" s="54"/>
      <c r="E87" s="55" t="s">
        <v>238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8" t="s">
        <v>230</v>
      </c>
      <c r="W87" s="58"/>
      <c r="X87" s="58"/>
      <c r="Y87" s="58"/>
      <c r="Z87" s="58"/>
      <c r="AA87" s="58"/>
      <c r="AB87" s="58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7"/>
    </row>
    <row r="88" spans="1:64" s="24" customFormat="1" ht="12.75" hidden="1">
      <c r="A88" s="53"/>
      <c r="B88" s="54"/>
      <c r="C88" s="54"/>
      <c r="D88" s="54"/>
      <c r="E88" s="55" t="s">
        <v>245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8"/>
      <c r="W88" s="58"/>
      <c r="X88" s="58"/>
      <c r="Y88" s="58"/>
      <c r="Z88" s="58"/>
      <c r="AA88" s="58"/>
      <c r="AB88" s="58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7"/>
    </row>
    <row r="89" spans="1:64" s="24" customFormat="1" ht="12.75" hidden="1">
      <c r="A89" s="53"/>
      <c r="B89" s="54"/>
      <c r="C89" s="54"/>
      <c r="D89" s="54"/>
      <c r="E89" s="55" t="s">
        <v>179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8" t="s">
        <v>230</v>
      </c>
      <c r="W89" s="58"/>
      <c r="X89" s="58"/>
      <c r="Y89" s="58"/>
      <c r="Z89" s="58"/>
      <c r="AA89" s="58"/>
      <c r="AB89" s="58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7"/>
    </row>
    <row r="90" spans="1:64" s="24" customFormat="1" ht="12.75" hidden="1">
      <c r="A90" s="53"/>
      <c r="B90" s="54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8"/>
      <c r="W90" s="58"/>
      <c r="X90" s="58"/>
      <c r="Y90" s="58"/>
      <c r="Z90" s="58"/>
      <c r="AA90" s="58"/>
      <c r="AB90" s="58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7"/>
    </row>
    <row r="91" spans="1:64" s="24" customFormat="1" ht="12.75" hidden="1">
      <c r="A91" s="53"/>
      <c r="B91" s="54"/>
      <c r="C91" s="54"/>
      <c r="D91" s="54"/>
      <c r="E91" s="55" t="s">
        <v>180</v>
      </c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8" t="s">
        <v>230</v>
      </c>
      <c r="W91" s="58"/>
      <c r="X91" s="58"/>
      <c r="Y91" s="58"/>
      <c r="Z91" s="58"/>
      <c r="AA91" s="58"/>
      <c r="AB91" s="58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7"/>
    </row>
    <row r="92" spans="1:64" s="24" customFormat="1" ht="12.75" hidden="1">
      <c r="A92" s="53"/>
      <c r="B92" s="54"/>
      <c r="C92" s="54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8"/>
      <c r="W92" s="58"/>
      <c r="X92" s="58"/>
      <c r="Y92" s="58"/>
      <c r="Z92" s="58"/>
      <c r="AA92" s="58"/>
      <c r="AB92" s="58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7"/>
    </row>
    <row r="93" spans="1:64" s="24" customFormat="1" ht="12.75" hidden="1">
      <c r="A93" s="53"/>
      <c r="B93" s="54"/>
      <c r="C93" s="54"/>
      <c r="D93" s="54"/>
      <c r="E93" s="55" t="s">
        <v>181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8" t="s">
        <v>230</v>
      </c>
      <c r="W93" s="58"/>
      <c r="X93" s="58"/>
      <c r="Y93" s="58"/>
      <c r="Z93" s="58"/>
      <c r="AA93" s="58"/>
      <c r="AB93" s="58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7"/>
    </row>
    <row r="94" spans="1:64" s="24" customFormat="1" ht="12.75" hidden="1">
      <c r="A94" s="53"/>
      <c r="B94" s="54"/>
      <c r="C94" s="54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8"/>
      <c r="W94" s="58"/>
      <c r="X94" s="58"/>
      <c r="Y94" s="58"/>
      <c r="Z94" s="58"/>
      <c r="AA94" s="58"/>
      <c r="AB94" s="58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7"/>
    </row>
    <row r="95" spans="1:64" s="24" customFormat="1" ht="12.75" hidden="1">
      <c r="A95" s="53" t="s">
        <v>109</v>
      </c>
      <c r="B95" s="54"/>
      <c r="C95" s="54"/>
      <c r="D95" s="54"/>
      <c r="E95" s="55" t="s">
        <v>246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4"/>
      <c r="W95" s="54"/>
      <c r="X95" s="54"/>
      <c r="Y95" s="54"/>
      <c r="Z95" s="54"/>
      <c r="AA95" s="54"/>
      <c r="AB95" s="54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7"/>
    </row>
    <row r="96" spans="1:64" s="24" customFormat="1" ht="12.75" hidden="1">
      <c r="A96" s="53" t="s">
        <v>110</v>
      </c>
      <c r="B96" s="54"/>
      <c r="C96" s="54"/>
      <c r="D96" s="54"/>
      <c r="E96" s="55" t="s">
        <v>247</v>
      </c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8" t="s">
        <v>248</v>
      </c>
      <c r="W96" s="54"/>
      <c r="X96" s="54"/>
      <c r="Y96" s="54"/>
      <c r="Z96" s="54"/>
      <c r="AA96" s="54"/>
      <c r="AB96" s="54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7"/>
    </row>
    <row r="97" spans="1:64" s="24" customFormat="1" ht="12.75" hidden="1">
      <c r="A97" s="53"/>
      <c r="B97" s="54"/>
      <c r="C97" s="54"/>
      <c r="D97" s="54"/>
      <c r="E97" s="55" t="s">
        <v>184</v>
      </c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4"/>
      <c r="W97" s="54"/>
      <c r="X97" s="54"/>
      <c r="Y97" s="54"/>
      <c r="Z97" s="54"/>
      <c r="AA97" s="54"/>
      <c r="AB97" s="54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7"/>
    </row>
    <row r="98" spans="1:64" s="24" customFormat="1" ht="12.75" hidden="1">
      <c r="A98" s="53"/>
      <c r="B98" s="54"/>
      <c r="C98" s="54"/>
      <c r="D98" s="54"/>
      <c r="E98" s="55" t="s">
        <v>249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8" t="s">
        <v>248</v>
      </c>
      <c r="W98" s="54"/>
      <c r="X98" s="54"/>
      <c r="Y98" s="54"/>
      <c r="Z98" s="54"/>
      <c r="AA98" s="54"/>
      <c r="AB98" s="54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7"/>
    </row>
    <row r="99" spans="1:64" s="24" customFormat="1" ht="12.75" hidden="1">
      <c r="A99" s="53"/>
      <c r="B99" s="54"/>
      <c r="C99" s="54"/>
      <c r="D99" s="54"/>
      <c r="E99" s="55" t="s">
        <v>250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4"/>
      <c r="W99" s="54"/>
      <c r="X99" s="54"/>
      <c r="Y99" s="54"/>
      <c r="Z99" s="54"/>
      <c r="AA99" s="54"/>
      <c r="AB99" s="54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7"/>
    </row>
    <row r="100" spans="1:64" s="24" customFormat="1" ht="12.75" customHeight="1" hidden="1">
      <c r="A100" s="53" t="s">
        <v>122</v>
      </c>
      <c r="B100" s="54"/>
      <c r="C100" s="54"/>
      <c r="D100" s="54"/>
      <c r="E100" s="55" t="s">
        <v>251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8" t="s">
        <v>212</v>
      </c>
      <c r="W100" s="58"/>
      <c r="X100" s="58"/>
      <c r="Y100" s="58"/>
      <c r="Z100" s="58"/>
      <c r="AA100" s="58"/>
      <c r="AB100" s="58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7"/>
    </row>
    <row r="101" spans="1:64" s="24" customFormat="1" ht="12.75" hidden="1">
      <c r="A101" s="53"/>
      <c r="B101" s="54"/>
      <c r="C101" s="54"/>
      <c r="D101" s="54"/>
      <c r="E101" s="55" t="s">
        <v>185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8"/>
      <c r="W101" s="58"/>
      <c r="X101" s="58"/>
      <c r="Y101" s="58"/>
      <c r="Z101" s="58"/>
      <c r="AA101" s="58"/>
      <c r="AB101" s="58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7"/>
    </row>
    <row r="102" spans="1:64" s="24" customFormat="1" ht="12.75" hidden="1">
      <c r="A102" s="53"/>
      <c r="B102" s="54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8"/>
      <c r="W102" s="58"/>
      <c r="X102" s="58"/>
      <c r="Y102" s="58"/>
      <c r="Z102" s="58"/>
      <c r="AA102" s="58"/>
      <c r="AB102" s="58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7"/>
    </row>
    <row r="103" spans="1:64" s="24" customFormat="1" ht="12.75" customHeight="1" hidden="1">
      <c r="A103" s="53" t="s">
        <v>130</v>
      </c>
      <c r="B103" s="54"/>
      <c r="C103" s="54"/>
      <c r="D103" s="54"/>
      <c r="E103" s="55" t="s">
        <v>252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4" t="s">
        <v>260</v>
      </c>
      <c r="W103" s="54"/>
      <c r="X103" s="54"/>
      <c r="Y103" s="54"/>
      <c r="Z103" s="54"/>
      <c r="AA103" s="54"/>
      <c r="AB103" s="54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7"/>
    </row>
    <row r="104" spans="1:64" s="24" customFormat="1" ht="12.75" hidden="1">
      <c r="A104" s="53"/>
      <c r="B104" s="54"/>
      <c r="C104" s="54"/>
      <c r="D104" s="54"/>
      <c r="E104" s="55" t="s">
        <v>253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4"/>
      <c r="W104" s="54"/>
      <c r="X104" s="54"/>
      <c r="Y104" s="54"/>
      <c r="Z104" s="54"/>
      <c r="AA104" s="54"/>
      <c r="AB104" s="54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7"/>
    </row>
    <row r="105" spans="1:64" s="24" customFormat="1" ht="12.75" customHeight="1" hidden="1">
      <c r="A105" s="53" t="s">
        <v>254</v>
      </c>
      <c r="B105" s="54"/>
      <c r="C105" s="54"/>
      <c r="D105" s="54"/>
      <c r="E105" s="55" t="s">
        <v>233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4" t="s">
        <v>260</v>
      </c>
      <c r="W105" s="54"/>
      <c r="X105" s="54"/>
      <c r="Y105" s="54"/>
      <c r="Z105" s="54"/>
      <c r="AA105" s="54"/>
      <c r="AB105" s="54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7"/>
    </row>
    <row r="106" spans="1:64" s="24" customFormat="1" ht="12.75" hidden="1">
      <c r="A106" s="53"/>
      <c r="B106" s="54"/>
      <c r="C106" s="54"/>
      <c r="D106" s="54"/>
      <c r="E106" s="55" t="s">
        <v>255</v>
      </c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4"/>
      <c r="W106" s="54"/>
      <c r="X106" s="54"/>
      <c r="Y106" s="54"/>
      <c r="Z106" s="54"/>
      <c r="AA106" s="54"/>
      <c r="AB106" s="54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7"/>
    </row>
    <row r="107" spans="1:64" s="24" customFormat="1" ht="12.75" hidden="1">
      <c r="A107" s="53" t="s">
        <v>256</v>
      </c>
      <c r="B107" s="54"/>
      <c r="C107" s="54"/>
      <c r="D107" s="54"/>
      <c r="E107" s="55" t="s">
        <v>257</v>
      </c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4" t="s">
        <v>260</v>
      </c>
      <c r="W107" s="54"/>
      <c r="X107" s="54"/>
      <c r="Y107" s="54"/>
      <c r="Z107" s="54"/>
      <c r="AA107" s="54"/>
      <c r="AB107" s="54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7"/>
    </row>
    <row r="108" spans="1:64" s="24" customFormat="1" ht="12.75" hidden="1">
      <c r="A108" s="53"/>
      <c r="B108" s="54"/>
      <c r="C108" s="54"/>
      <c r="D108" s="54"/>
      <c r="E108" s="55" t="s">
        <v>258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4"/>
      <c r="W108" s="54"/>
      <c r="X108" s="54"/>
      <c r="Y108" s="54"/>
      <c r="Z108" s="54"/>
      <c r="AA108" s="54"/>
      <c r="AB108" s="54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7"/>
    </row>
    <row r="109" spans="1:64" s="24" customFormat="1" ht="15" customHeight="1" hidden="1">
      <c r="A109" s="53"/>
      <c r="B109" s="54"/>
      <c r="C109" s="54"/>
      <c r="D109" s="54"/>
      <c r="E109" s="55" t="s">
        <v>259</v>
      </c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4" t="s">
        <v>260</v>
      </c>
      <c r="W109" s="54"/>
      <c r="X109" s="54"/>
      <c r="Y109" s="54"/>
      <c r="Z109" s="54"/>
      <c r="AA109" s="54"/>
      <c r="AB109" s="54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7"/>
    </row>
    <row r="110" spans="1:64" s="24" customFormat="1" ht="15" customHeight="1" hidden="1">
      <c r="A110" s="53"/>
      <c r="B110" s="54"/>
      <c r="C110" s="54"/>
      <c r="D110" s="54"/>
      <c r="E110" s="55" t="s">
        <v>261</v>
      </c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4" t="s">
        <v>260</v>
      </c>
      <c r="W110" s="54"/>
      <c r="X110" s="54"/>
      <c r="Y110" s="54"/>
      <c r="Z110" s="54"/>
      <c r="AA110" s="54"/>
      <c r="AB110" s="54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7"/>
    </row>
    <row r="111" spans="1:64" s="24" customFormat="1" ht="15" customHeight="1" hidden="1">
      <c r="A111" s="53"/>
      <c r="B111" s="54"/>
      <c r="C111" s="54"/>
      <c r="D111" s="54"/>
      <c r="E111" s="55" t="s">
        <v>262</v>
      </c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4" t="s">
        <v>260</v>
      </c>
      <c r="W111" s="54"/>
      <c r="X111" s="54"/>
      <c r="Y111" s="54"/>
      <c r="Z111" s="54"/>
      <c r="AA111" s="54"/>
      <c r="AB111" s="54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7"/>
    </row>
    <row r="112" spans="1:64" s="24" customFormat="1" ht="15" customHeight="1" hidden="1">
      <c r="A112" s="53"/>
      <c r="B112" s="54"/>
      <c r="C112" s="54"/>
      <c r="D112" s="54"/>
      <c r="E112" s="55" t="s">
        <v>263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4" t="s">
        <v>260</v>
      </c>
      <c r="W112" s="54"/>
      <c r="X112" s="54"/>
      <c r="Y112" s="54"/>
      <c r="Z112" s="54"/>
      <c r="AA112" s="54"/>
      <c r="AB112" s="54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7"/>
    </row>
    <row r="113" spans="1:64" s="24" customFormat="1" ht="12.75" hidden="1">
      <c r="A113" s="53" t="s">
        <v>264</v>
      </c>
      <c r="B113" s="54"/>
      <c r="C113" s="54"/>
      <c r="D113" s="54"/>
      <c r="E113" s="55" t="s">
        <v>265</v>
      </c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4" t="s">
        <v>260</v>
      </c>
      <c r="W113" s="54"/>
      <c r="X113" s="54"/>
      <c r="Y113" s="54"/>
      <c r="Z113" s="54"/>
      <c r="AA113" s="54"/>
      <c r="AB113" s="54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7"/>
    </row>
    <row r="114" spans="1:64" s="24" customFormat="1" ht="12.75" hidden="1">
      <c r="A114" s="53"/>
      <c r="B114" s="54"/>
      <c r="C114" s="54"/>
      <c r="D114" s="54"/>
      <c r="E114" s="55" t="s">
        <v>266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4"/>
      <c r="W114" s="54"/>
      <c r="X114" s="54"/>
      <c r="Y114" s="54"/>
      <c r="Z114" s="54"/>
      <c r="AA114" s="54"/>
      <c r="AB114" s="54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7"/>
    </row>
    <row r="115" spans="1:64" s="24" customFormat="1" ht="12.75" hidden="1">
      <c r="A115" s="53" t="s">
        <v>134</v>
      </c>
      <c r="B115" s="54"/>
      <c r="C115" s="54"/>
      <c r="D115" s="54"/>
      <c r="E115" s="55" t="s">
        <v>267</v>
      </c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4"/>
      <c r="W115" s="54"/>
      <c r="X115" s="54"/>
      <c r="Y115" s="54"/>
      <c r="Z115" s="54"/>
      <c r="AA115" s="54"/>
      <c r="AB115" s="54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7"/>
    </row>
    <row r="116" spans="1:64" s="24" customFormat="1" ht="12.75" hidden="1">
      <c r="A116" s="59"/>
      <c r="B116" s="60"/>
      <c r="C116" s="60"/>
      <c r="D116" s="60"/>
      <c r="E116" s="61" t="s">
        <v>268</v>
      </c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0"/>
      <c r="W116" s="60"/>
      <c r="X116" s="60"/>
      <c r="Y116" s="60"/>
      <c r="Z116" s="60"/>
      <c r="AA116" s="60"/>
      <c r="AB116" s="60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3"/>
    </row>
    <row r="117" spans="1:64" s="24" customFormat="1" ht="12.75" hidden="1">
      <c r="A117" s="53" t="s">
        <v>140</v>
      </c>
      <c r="B117" s="54"/>
      <c r="C117" s="54"/>
      <c r="D117" s="54"/>
      <c r="E117" s="55" t="s">
        <v>269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8" t="s">
        <v>272</v>
      </c>
      <c r="W117" s="54"/>
      <c r="X117" s="54"/>
      <c r="Y117" s="54"/>
      <c r="Z117" s="54"/>
      <c r="AA117" s="54"/>
      <c r="AB117" s="54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7"/>
    </row>
    <row r="118" spans="1:64" s="24" customFormat="1" ht="12.75" hidden="1">
      <c r="A118" s="53"/>
      <c r="B118" s="54"/>
      <c r="C118" s="54"/>
      <c r="D118" s="54"/>
      <c r="E118" s="55" t="s">
        <v>270</v>
      </c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8"/>
      <c r="W118" s="54"/>
      <c r="X118" s="54"/>
      <c r="Y118" s="54"/>
      <c r="Z118" s="54"/>
      <c r="AA118" s="54"/>
      <c r="AB118" s="54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7"/>
    </row>
    <row r="119" spans="1:64" s="24" customFormat="1" ht="12.75" hidden="1">
      <c r="A119" s="53"/>
      <c r="B119" s="54"/>
      <c r="C119" s="54"/>
      <c r="D119" s="54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4"/>
      <c r="W119" s="54"/>
      <c r="X119" s="54"/>
      <c r="Y119" s="54"/>
      <c r="Z119" s="54"/>
      <c r="AA119" s="54"/>
      <c r="AB119" s="54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7"/>
    </row>
    <row r="120" spans="1:64" s="24" customFormat="1" ht="12.75" hidden="1">
      <c r="A120" s="53" t="s">
        <v>271</v>
      </c>
      <c r="B120" s="54"/>
      <c r="C120" s="54"/>
      <c r="D120" s="54"/>
      <c r="E120" s="55" t="s">
        <v>253</v>
      </c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4" t="s">
        <v>260</v>
      </c>
      <c r="W120" s="54"/>
      <c r="X120" s="54"/>
      <c r="Y120" s="54"/>
      <c r="Z120" s="54"/>
      <c r="AA120" s="54"/>
      <c r="AB120" s="54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7"/>
    </row>
    <row r="121" spans="1:64" s="24" customFormat="1" ht="12.75" hidden="1">
      <c r="A121" s="53" t="s">
        <v>142</v>
      </c>
      <c r="B121" s="54"/>
      <c r="C121" s="54"/>
      <c r="D121" s="54"/>
      <c r="E121" s="55" t="s">
        <v>273</v>
      </c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8" t="s">
        <v>276</v>
      </c>
      <c r="W121" s="54"/>
      <c r="X121" s="54"/>
      <c r="Y121" s="54"/>
      <c r="Z121" s="54"/>
      <c r="AA121" s="54"/>
      <c r="AB121" s="54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7"/>
    </row>
    <row r="122" spans="1:64" s="24" customFormat="1" ht="12.75" hidden="1">
      <c r="A122" s="53"/>
      <c r="B122" s="54"/>
      <c r="C122" s="54"/>
      <c r="D122" s="54"/>
      <c r="E122" s="55" t="s">
        <v>274</v>
      </c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4"/>
      <c r="W122" s="54"/>
      <c r="X122" s="54"/>
      <c r="Y122" s="54"/>
      <c r="Z122" s="54"/>
      <c r="AA122" s="54"/>
      <c r="AB122" s="54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7"/>
    </row>
    <row r="123" spans="1:64" s="24" customFormat="1" ht="12.75" hidden="1">
      <c r="A123" s="53"/>
      <c r="B123" s="54"/>
      <c r="C123" s="54"/>
      <c r="D123" s="54"/>
      <c r="E123" s="55" t="s">
        <v>275</v>
      </c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4"/>
      <c r="W123" s="54"/>
      <c r="X123" s="54"/>
      <c r="Y123" s="54"/>
      <c r="Z123" s="54"/>
      <c r="AA123" s="54"/>
      <c r="AB123" s="54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7"/>
    </row>
    <row r="124" spans="1:64" s="24" customFormat="1" ht="12.75" customHeight="1" hidden="1">
      <c r="A124" s="53"/>
      <c r="B124" s="54"/>
      <c r="C124" s="54"/>
      <c r="D124" s="54"/>
      <c r="E124" s="55" t="s">
        <v>277</v>
      </c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8" t="s">
        <v>276</v>
      </c>
      <c r="W124" s="58"/>
      <c r="X124" s="58"/>
      <c r="Y124" s="58"/>
      <c r="Z124" s="58"/>
      <c r="AA124" s="58"/>
      <c r="AB124" s="58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7"/>
    </row>
    <row r="125" spans="1:64" s="24" customFormat="1" ht="12.75" hidden="1">
      <c r="A125" s="53"/>
      <c r="B125" s="54"/>
      <c r="C125" s="54"/>
      <c r="D125" s="54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8"/>
      <c r="W125" s="58"/>
      <c r="X125" s="58"/>
      <c r="Y125" s="58"/>
      <c r="Z125" s="58"/>
      <c r="AA125" s="58"/>
      <c r="AB125" s="58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7"/>
    </row>
    <row r="126" spans="1:64" s="24" customFormat="1" ht="12.75" customHeight="1" hidden="1">
      <c r="A126" s="53"/>
      <c r="B126" s="54"/>
      <c r="C126" s="54"/>
      <c r="D126" s="54"/>
      <c r="E126" s="55" t="s">
        <v>278</v>
      </c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8" t="s">
        <v>276</v>
      </c>
      <c r="W126" s="58"/>
      <c r="X126" s="58"/>
      <c r="Y126" s="58"/>
      <c r="Z126" s="58"/>
      <c r="AA126" s="58"/>
      <c r="AB126" s="58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7"/>
    </row>
    <row r="127" spans="1:64" s="24" customFormat="1" ht="12.75" hidden="1">
      <c r="A127" s="59"/>
      <c r="B127" s="60"/>
      <c r="C127" s="60"/>
      <c r="D127" s="6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71"/>
      <c r="W127" s="71"/>
      <c r="X127" s="71"/>
      <c r="Y127" s="71"/>
      <c r="Z127" s="71"/>
      <c r="AA127" s="71"/>
      <c r="AB127" s="71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3"/>
    </row>
    <row r="128" s="24" customFormat="1" ht="12.75"/>
    <row r="129" spans="1:18" s="24" customFormat="1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</row>
    <row r="130" s="73" customFormat="1" ht="12" customHeight="1">
      <c r="A130" s="73" t="s">
        <v>279</v>
      </c>
    </row>
    <row r="131" s="73" customFormat="1" ht="12" customHeight="1">
      <c r="A131" s="73" t="s">
        <v>280</v>
      </c>
    </row>
    <row r="132" s="73" customFormat="1" ht="12" customHeight="1">
      <c r="A132" s="73" t="s">
        <v>281</v>
      </c>
    </row>
    <row r="133" s="73" customFormat="1" ht="12" customHeight="1">
      <c r="A133" s="73" t="s">
        <v>282</v>
      </c>
    </row>
    <row r="134" s="73" customFormat="1" ht="11.25"/>
    <row r="136" spans="1:64" s="24" customFormat="1" ht="12.75">
      <c r="A136" s="24" t="s">
        <v>284</v>
      </c>
      <c r="B136" s="74"/>
      <c r="C136" s="74"/>
      <c r="D136" s="74"/>
      <c r="E136" s="74"/>
      <c r="F136" s="74"/>
      <c r="G136" s="74"/>
      <c r="H136" s="74"/>
      <c r="I136" s="66" t="s">
        <v>285</v>
      </c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</row>
    <row r="137" spans="2:64" s="24" customFormat="1" ht="12.75">
      <c r="B137" s="74"/>
      <c r="C137" s="74"/>
      <c r="D137" s="74"/>
      <c r="E137" s="74"/>
      <c r="F137" s="74"/>
      <c r="G137" s="74"/>
      <c r="H137" s="74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</row>
    <row r="138" spans="1:64" s="24" customFormat="1" ht="12.75">
      <c r="A138" s="74"/>
      <c r="B138" s="74"/>
      <c r="C138" s="74"/>
      <c r="D138" s="74"/>
      <c r="E138" s="74"/>
      <c r="F138" s="74"/>
      <c r="G138" s="74"/>
      <c r="H138" s="74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</row>
    <row r="139" spans="9:64" s="24" customFormat="1" ht="12.75">
      <c r="I139" s="66" t="s">
        <v>283</v>
      </c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</row>
    <row r="140" spans="9:64" s="24" customFormat="1" ht="12.75"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</row>
    <row r="141" spans="9:64" s="24" customFormat="1" ht="12.75"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</row>
  </sheetData>
  <sheetProtection/>
  <mergeCells count="442">
    <mergeCell ref="BA126:BF127"/>
    <mergeCell ref="BG126:BL127"/>
    <mergeCell ref="E127:U127"/>
    <mergeCell ref="I136:BL138"/>
    <mergeCell ref="I139:BL141"/>
    <mergeCell ref="AU124:AZ125"/>
    <mergeCell ref="BA124:BF125"/>
    <mergeCell ref="BG124:BL125"/>
    <mergeCell ref="E125:U125"/>
    <mergeCell ref="E126:U126"/>
    <mergeCell ref="V126:AB127"/>
    <mergeCell ref="AC126:AH127"/>
    <mergeCell ref="AI126:AN127"/>
    <mergeCell ref="AO126:AT127"/>
    <mergeCell ref="AU126:AZ127"/>
    <mergeCell ref="AU121:AZ123"/>
    <mergeCell ref="BA121:BF123"/>
    <mergeCell ref="BG121:BL123"/>
    <mergeCell ref="E122:U122"/>
    <mergeCell ref="E123:U123"/>
    <mergeCell ref="E124:U124"/>
    <mergeCell ref="V124:AB125"/>
    <mergeCell ref="AC124:AH125"/>
    <mergeCell ref="AI124:AN125"/>
    <mergeCell ref="AO124:AT125"/>
    <mergeCell ref="AO120:AT120"/>
    <mergeCell ref="AU120:AZ120"/>
    <mergeCell ref="BA120:BF120"/>
    <mergeCell ref="BG120:BL120"/>
    <mergeCell ref="A121:D127"/>
    <mergeCell ref="E121:U121"/>
    <mergeCell ref="V121:AB123"/>
    <mergeCell ref="AC121:AH123"/>
    <mergeCell ref="AI121:AN123"/>
    <mergeCell ref="AO121:AT123"/>
    <mergeCell ref="AU117:AZ119"/>
    <mergeCell ref="BA117:BF119"/>
    <mergeCell ref="BG117:BL119"/>
    <mergeCell ref="E118:U118"/>
    <mergeCell ref="E119:U119"/>
    <mergeCell ref="A120:D120"/>
    <mergeCell ref="E120:U120"/>
    <mergeCell ref="V120:AB120"/>
    <mergeCell ref="AC120:AH120"/>
    <mergeCell ref="AI120:AN120"/>
    <mergeCell ref="AU115:AZ116"/>
    <mergeCell ref="BA115:BF116"/>
    <mergeCell ref="BG115:BL116"/>
    <mergeCell ref="E116:U116"/>
    <mergeCell ref="A117:D119"/>
    <mergeCell ref="E117:U117"/>
    <mergeCell ref="V117:AB119"/>
    <mergeCell ref="AC117:AH119"/>
    <mergeCell ref="AI117:AN119"/>
    <mergeCell ref="AO117:AT119"/>
    <mergeCell ref="AU113:AZ114"/>
    <mergeCell ref="BA113:BF114"/>
    <mergeCell ref="BG113:BL114"/>
    <mergeCell ref="E114:U114"/>
    <mergeCell ref="A115:D116"/>
    <mergeCell ref="E115:U115"/>
    <mergeCell ref="V115:AB116"/>
    <mergeCell ref="AC115:AH116"/>
    <mergeCell ref="AI115:AN116"/>
    <mergeCell ref="AO115:AT116"/>
    <mergeCell ref="A113:D114"/>
    <mergeCell ref="E113:U113"/>
    <mergeCell ref="V113:AB114"/>
    <mergeCell ref="AC113:AH114"/>
    <mergeCell ref="AI113:AN114"/>
    <mergeCell ref="AO113:AT114"/>
    <mergeCell ref="BA111:BF111"/>
    <mergeCell ref="BG111:BL111"/>
    <mergeCell ref="E112:U112"/>
    <mergeCell ref="V112:AB112"/>
    <mergeCell ref="AC112:AH112"/>
    <mergeCell ref="AI112:AN112"/>
    <mergeCell ref="AO112:AT112"/>
    <mergeCell ref="AU112:AZ112"/>
    <mergeCell ref="BA112:BF112"/>
    <mergeCell ref="BG112:BL112"/>
    <mergeCell ref="E111:U111"/>
    <mergeCell ref="V111:AB111"/>
    <mergeCell ref="AC111:AH111"/>
    <mergeCell ref="AI111:AN111"/>
    <mergeCell ref="AO111:AT111"/>
    <mergeCell ref="AU111:AZ111"/>
    <mergeCell ref="BG109:BL109"/>
    <mergeCell ref="E110:U110"/>
    <mergeCell ref="V110:AB110"/>
    <mergeCell ref="AC110:AH110"/>
    <mergeCell ref="AI110:AN110"/>
    <mergeCell ref="AO110:AT110"/>
    <mergeCell ref="AU110:AZ110"/>
    <mergeCell ref="BA110:BF110"/>
    <mergeCell ref="BG110:BL110"/>
    <mergeCell ref="BA107:BF108"/>
    <mergeCell ref="BG107:BL108"/>
    <mergeCell ref="E108:U108"/>
    <mergeCell ref="E109:U109"/>
    <mergeCell ref="V109:AB109"/>
    <mergeCell ref="AC109:AH109"/>
    <mergeCell ref="AI109:AN109"/>
    <mergeCell ref="AO109:AT109"/>
    <mergeCell ref="AU109:AZ109"/>
    <mergeCell ref="BA109:BF109"/>
    <mergeCell ref="BA105:BF106"/>
    <mergeCell ref="BG105:BL106"/>
    <mergeCell ref="E106:U106"/>
    <mergeCell ref="A107:D112"/>
    <mergeCell ref="E107:U107"/>
    <mergeCell ref="V107:AB108"/>
    <mergeCell ref="AC107:AH108"/>
    <mergeCell ref="AI107:AN108"/>
    <mergeCell ref="AO107:AT108"/>
    <mergeCell ref="AU107:AZ108"/>
    <mergeCell ref="BA103:BF104"/>
    <mergeCell ref="BG103:BL104"/>
    <mergeCell ref="E104:U104"/>
    <mergeCell ref="A105:D106"/>
    <mergeCell ref="E105:U105"/>
    <mergeCell ref="V105:AB106"/>
    <mergeCell ref="AC105:AH106"/>
    <mergeCell ref="AI105:AN106"/>
    <mergeCell ref="AO105:AT106"/>
    <mergeCell ref="AU105:AZ106"/>
    <mergeCell ref="BG100:BL102"/>
    <mergeCell ref="E101:U101"/>
    <mergeCell ref="E102:U102"/>
    <mergeCell ref="A103:D104"/>
    <mergeCell ref="E103:U103"/>
    <mergeCell ref="V103:AB104"/>
    <mergeCell ref="AC103:AH104"/>
    <mergeCell ref="AI103:AN104"/>
    <mergeCell ref="AO103:AT104"/>
    <mergeCell ref="AU103:AZ104"/>
    <mergeCell ref="BG98:BL99"/>
    <mergeCell ref="E99:U99"/>
    <mergeCell ref="A100:D102"/>
    <mergeCell ref="E100:U100"/>
    <mergeCell ref="V100:AB102"/>
    <mergeCell ref="AC100:AH102"/>
    <mergeCell ref="AI100:AN102"/>
    <mergeCell ref="AO100:AT102"/>
    <mergeCell ref="AU100:AZ102"/>
    <mergeCell ref="BA100:BF102"/>
    <mergeCell ref="BA96:BF97"/>
    <mergeCell ref="BG96:BL97"/>
    <mergeCell ref="E97:U97"/>
    <mergeCell ref="E98:U98"/>
    <mergeCell ref="V98:AB99"/>
    <mergeCell ref="AC98:AH99"/>
    <mergeCell ref="AI98:AN99"/>
    <mergeCell ref="AO98:AT99"/>
    <mergeCell ref="AU98:AZ99"/>
    <mergeCell ref="BA98:BF99"/>
    <mergeCell ref="AU95:AZ95"/>
    <mergeCell ref="BA95:BF95"/>
    <mergeCell ref="BG95:BL95"/>
    <mergeCell ref="A96:D99"/>
    <mergeCell ref="E96:U96"/>
    <mergeCell ref="V96:AB97"/>
    <mergeCell ref="AC96:AH97"/>
    <mergeCell ref="AI96:AN97"/>
    <mergeCell ref="AO96:AT97"/>
    <mergeCell ref="AU96:AZ97"/>
    <mergeCell ref="A95:D95"/>
    <mergeCell ref="E95:U95"/>
    <mergeCell ref="V95:AB95"/>
    <mergeCell ref="AC95:AH95"/>
    <mergeCell ref="AI95:AN95"/>
    <mergeCell ref="AO95:AT95"/>
    <mergeCell ref="BG91:BL92"/>
    <mergeCell ref="E92:U92"/>
    <mergeCell ref="E93:U93"/>
    <mergeCell ref="V93:AB94"/>
    <mergeCell ref="AC93:AH94"/>
    <mergeCell ref="AI93:AN94"/>
    <mergeCell ref="AO93:AT94"/>
    <mergeCell ref="AU93:AZ94"/>
    <mergeCell ref="BA93:BF94"/>
    <mergeCell ref="BG93:BL94"/>
    <mergeCell ref="BA89:BF90"/>
    <mergeCell ref="BG89:BL90"/>
    <mergeCell ref="E90:U90"/>
    <mergeCell ref="E91:U91"/>
    <mergeCell ref="V91:AB92"/>
    <mergeCell ref="AC91:AH92"/>
    <mergeCell ref="AI91:AN92"/>
    <mergeCell ref="AO91:AT92"/>
    <mergeCell ref="AU91:AZ92"/>
    <mergeCell ref="BA91:BF92"/>
    <mergeCell ref="AU87:AZ88"/>
    <mergeCell ref="BA87:BF88"/>
    <mergeCell ref="BG87:BL88"/>
    <mergeCell ref="E88:U88"/>
    <mergeCell ref="E89:U89"/>
    <mergeCell ref="V89:AB90"/>
    <mergeCell ref="AC89:AH90"/>
    <mergeCell ref="AI89:AN90"/>
    <mergeCell ref="AO89:AT90"/>
    <mergeCell ref="AU89:AZ90"/>
    <mergeCell ref="A87:D94"/>
    <mergeCell ref="E87:U87"/>
    <mergeCell ref="V87:AB88"/>
    <mergeCell ref="AC87:AH88"/>
    <mergeCell ref="AI87:AN88"/>
    <mergeCell ref="AO87:AT88"/>
    <mergeCell ref="E94:U94"/>
    <mergeCell ref="AU81:AZ86"/>
    <mergeCell ref="BA81:BF86"/>
    <mergeCell ref="BG81:BL86"/>
    <mergeCell ref="E82:U82"/>
    <mergeCell ref="E83:U83"/>
    <mergeCell ref="E84:U84"/>
    <mergeCell ref="E85:U85"/>
    <mergeCell ref="E86:U86"/>
    <mergeCell ref="A81:D86"/>
    <mergeCell ref="E81:U81"/>
    <mergeCell ref="V81:AB86"/>
    <mergeCell ref="AC81:AH86"/>
    <mergeCell ref="AI81:AN86"/>
    <mergeCell ref="AO81:AT86"/>
    <mergeCell ref="AO77:AT80"/>
    <mergeCell ref="AU77:AZ80"/>
    <mergeCell ref="BA77:BF80"/>
    <mergeCell ref="BG77:BL80"/>
    <mergeCell ref="E78:U78"/>
    <mergeCell ref="E79:U79"/>
    <mergeCell ref="E80:U80"/>
    <mergeCell ref="AO75:AT76"/>
    <mergeCell ref="AU75:AZ76"/>
    <mergeCell ref="BA75:BF76"/>
    <mergeCell ref="BG75:BL76"/>
    <mergeCell ref="E76:U76"/>
    <mergeCell ref="A77:D80"/>
    <mergeCell ref="E77:U77"/>
    <mergeCell ref="V77:AB80"/>
    <mergeCell ref="AC77:AH80"/>
    <mergeCell ref="AI77:AN80"/>
    <mergeCell ref="AO73:AT74"/>
    <mergeCell ref="AU73:AZ74"/>
    <mergeCell ref="BA73:BF74"/>
    <mergeCell ref="BG73:BL74"/>
    <mergeCell ref="E74:U74"/>
    <mergeCell ref="A75:D76"/>
    <mergeCell ref="E75:U75"/>
    <mergeCell ref="V75:AB76"/>
    <mergeCell ref="AC75:AH76"/>
    <mergeCell ref="AI75:AN76"/>
    <mergeCell ref="E72:U72"/>
    <mergeCell ref="A73:D74"/>
    <mergeCell ref="E73:U73"/>
    <mergeCell ref="V73:AB74"/>
    <mergeCell ref="AC73:AH74"/>
    <mergeCell ref="AI73:AN74"/>
    <mergeCell ref="BA68:BF70"/>
    <mergeCell ref="BG68:BL70"/>
    <mergeCell ref="E71:U71"/>
    <mergeCell ref="V71:AB71"/>
    <mergeCell ref="AC71:AH71"/>
    <mergeCell ref="AI71:AN71"/>
    <mergeCell ref="AO71:AT71"/>
    <mergeCell ref="AU71:AZ71"/>
    <mergeCell ref="BA71:BF71"/>
    <mergeCell ref="BG71:BL71"/>
    <mergeCell ref="E68:U70"/>
    <mergeCell ref="V68:AB70"/>
    <mergeCell ref="AC68:AH70"/>
    <mergeCell ref="AI68:AN70"/>
    <mergeCell ref="AO68:AT70"/>
    <mergeCell ref="AU68:AZ70"/>
    <mergeCell ref="BA64:BF64"/>
    <mergeCell ref="BG64:BL64"/>
    <mergeCell ref="E65:U67"/>
    <mergeCell ref="V65:AB67"/>
    <mergeCell ref="AC65:AH67"/>
    <mergeCell ref="AI65:AN67"/>
    <mergeCell ref="AO65:AT67"/>
    <mergeCell ref="AU65:AZ67"/>
    <mergeCell ref="BA65:BF67"/>
    <mergeCell ref="BG65:BL67"/>
    <mergeCell ref="AO63:AT63"/>
    <mergeCell ref="AU63:AZ63"/>
    <mergeCell ref="BA63:BF63"/>
    <mergeCell ref="BG63:BL63"/>
    <mergeCell ref="E64:U64"/>
    <mergeCell ref="V64:AB64"/>
    <mergeCell ref="AC64:AH64"/>
    <mergeCell ref="AI64:AN64"/>
    <mergeCell ref="AO64:AT64"/>
    <mergeCell ref="AU64:AZ64"/>
    <mergeCell ref="BG57:BL59"/>
    <mergeCell ref="E60:U62"/>
    <mergeCell ref="V60:AB62"/>
    <mergeCell ref="AC60:AH62"/>
    <mergeCell ref="AI60:AN62"/>
    <mergeCell ref="AO60:AT62"/>
    <mergeCell ref="AU60:AZ62"/>
    <mergeCell ref="BA60:BF62"/>
    <mergeCell ref="BG60:BL62"/>
    <mergeCell ref="AU56:AZ56"/>
    <mergeCell ref="BA56:BF56"/>
    <mergeCell ref="BG56:BL56"/>
    <mergeCell ref="E57:U59"/>
    <mergeCell ref="V57:AB59"/>
    <mergeCell ref="AC57:AH59"/>
    <mergeCell ref="AI57:AN59"/>
    <mergeCell ref="AO57:AT59"/>
    <mergeCell ref="AU57:AZ59"/>
    <mergeCell ref="BA57:BF59"/>
    <mergeCell ref="AO54:AT55"/>
    <mergeCell ref="AU54:AZ55"/>
    <mergeCell ref="BA54:BF55"/>
    <mergeCell ref="BG54:BL55"/>
    <mergeCell ref="E55:U55"/>
    <mergeCell ref="E56:U56"/>
    <mergeCell ref="V56:AB56"/>
    <mergeCell ref="AC56:AH56"/>
    <mergeCell ref="AI56:AN56"/>
    <mergeCell ref="AO56:AT56"/>
    <mergeCell ref="E53:U53"/>
    <mergeCell ref="A54:D72"/>
    <mergeCell ref="E54:U54"/>
    <mergeCell ref="V54:AB55"/>
    <mergeCell ref="AC54:AH55"/>
    <mergeCell ref="AI54:AN55"/>
    <mergeCell ref="E63:U63"/>
    <mergeCell ref="V63:AB63"/>
    <mergeCell ref="AC63:AH63"/>
    <mergeCell ref="AI63:AN63"/>
    <mergeCell ref="E47:U47"/>
    <mergeCell ref="E48:U48"/>
    <mergeCell ref="E49:U49"/>
    <mergeCell ref="E50:U50"/>
    <mergeCell ref="E51:U51"/>
    <mergeCell ref="E52:U52"/>
    <mergeCell ref="BA34:BF53"/>
    <mergeCell ref="BG34:BL53"/>
    <mergeCell ref="E35:U35"/>
    <mergeCell ref="E36:U36"/>
    <mergeCell ref="E37:U37"/>
    <mergeCell ref="E38:U38"/>
    <mergeCell ref="E39:U39"/>
    <mergeCell ref="E40:U40"/>
    <mergeCell ref="E41:U41"/>
    <mergeCell ref="E42:U42"/>
    <mergeCell ref="E34:U34"/>
    <mergeCell ref="V34:AB53"/>
    <mergeCell ref="AC34:AH53"/>
    <mergeCell ref="AI34:AN53"/>
    <mergeCell ref="AO34:AT53"/>
    <mergeCell ref="AU34:AZ53"/>
    <mergeCell ref="E43:U43"/>
    <mergeCell ref="E44:U44"/>
    <mergeCell ref="E45:U45"/>
    <mergeCell ref="E46:U46"/>
    <mergeCell ref="E28:U28"/>
    <mergeCell ref="E29:U29"/>
    <mergeCell ref="E30:U30"/>
    <mergeCell ref="E31:U31"/>
    <mergeCell ref="E32:U32"/>
    <mergeCell ref="E33:U33"/>
    <mergeCell ref="E22:U22"/>
    <mergeCell ref="E23:U23"/>
    <mergeCell ref="E24:U24"/>
    <mergeCell ref="E25:U25"/>
    <mergeCell ref="E26:U26"/>
    <mergeCell ref="E27:U27"/>
    <mergeCell ref="AI15:AN33"/>
    <mergeCell ref="AO15:AT33"/>
    <mergeCell ref="AU15:AZ33"/>
    <mergeCell ref="BA15:BF33"/>
    <mergeCell ref="BG15:BL33"/>
    <mergeCell ref="E16:U16"/>
    <mergeCell ref="E17:U17"/>
    <mergeCell ref="E18:U18"/>
    <mergeCell ref="E19:U19"/>
    <mergeCell ref="E20:U20"/>
    <mergeCell ref="AI12:AN14"/>
    <mergeCell ref="AO12:AT14"/>
    <mergeCell ref="AU12:AZ14"/>
    <mergeCell ref="BA12:BF14"/>
    <mergeCell ref="BG12:BL14"/>
    <mergeCell ref="E13:U13"/>
    <mergeCell ref="E14:U14"/>
    <mergeCell ref="E10:U10"/>
    <mergeCell ref="E11:U11"/>
    <mergeCell ref="A12:D53"/>
    <mergeCell ref="E12:U12"/>
    <mergeCell ref="V12:AB14"/>
    <mergeCell ref="AC12:AH14"/>
    <mergeCell ref="E15:U15"/>
    <mergeCell ref="V15:AB33"/>
    <mergeCell ref="AC15:AH33"/>
    <mergeCell ref="E21:U21"/>
    <mergeCell ref="BG8:BL8"/>
    <mergeCell ref="A9:D11"/>
    <mergeCell ref="E9:U9"/>
    <mergeCell ref="V9:AB11"/>
    <mergeCell ref="AC9:AH11"/>
    <mergeCell ref="AI9:AN11"/>
    <mergeCell ref="AO9:AT11"/>
    <mergeCell ref="AU9:AZ11"/>
    <mergeCell ref="BA9:BF11"/>
    <mergeCell ref="BG9:BL11"/>
    <mergeCell ref="AU7:AZ7"/>
    <mergeCell ref="BA7:BF7"/>
    <mergeCell ref="BG7:BL7"/>
    <mergeCell ref="A8:U8"/>
    <mergeCell ref="V8:AB8"/>
    <mergeCell ref="AC8:AH8"/>
    <mergeCell ref="AI8:AN8"/>
    <mergeCell ref="AO8:AT8"/>
    <mergeCell ref="AU8:AZ8"/>
    <mergeCell ref="BA8:BF8"/>
    <mergeCell ref="A6:U6"/>
    <mergeCell ref="V6:AB6"/>
    <mergeCell ref="AC6:AN6"/>
    <mergeCell ref="AO6:AZ6"/>
    <mergeCell ref="BA6:BL6"/>
    <mergeCell ref="A7:U7"/>
    <mergeCell ref="V7:AB7"/>
    <mergeCell ref="AC7:AH7"/>
    <mergeCell ref="AI7:AN7"/>
    <mergeCell ref="AO7:AT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Нач.  ПЭО</cp:lastModifiedBy>
  <cp:lastPrinted>2021-04-19T08:53:51Z</cp:lastPrinted>
  <dcterms:created xsi:type="dcterms:W3CDTF">2004-09-19T06:34:55Z</dcterms:created>
  <dcterms:modified xsi:type="dcterms:W3CDTF">2024-04-17T05:55:04Z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