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0425" activeTab="3"/>
  </bookViews>
  <sheets>
    <sheet name="1 квартал 2023 года     " sheetId="1" r:id="rId1"/>
    <sheet name="2 квартал 2023 года     " sheetId="2" r:id="rId2"/>
    <sheet name="3 квартал 2023 года      " sheetId="3" r:id="rId3"/>
    <sheet name="4 квартал 2023 года     " sheetId="4" r:id="rId4"/>
  </sheets>
  <externalReferences>
    <externalReference r:id="rId7"/>
    <externalReference r:id="rId8"/>
  </externalReferences>
  <definedNames>
    <definedName name="_xlnm.Print_Area" localSheetId="0">'1 квартал 2023 года     '!$A$1:$B$16</definedName>
    <definedName name="_xlnm.Print_Area" localSheetId="1">'2 квартал 2023 года     '!$A$1:$B$16</definedName>
    <definedName name="_xlnm.Print_Area" localSheetId="2">'3 квартал 2023 года      '!$A$1:$B$16</definedName>
    <definedName name="_xlnm.Print_Area" localSheetId="3">'4 квартал 2023 года     '!$A$1:$B$16</definedName>
  </definedNames>
  <calcPr fullCalcOnLoad="1" refMode="R1C1"/>
</workbook>
</file>

<file path=xl/sharedStrings.xml><?xml version="1.0" encoding="utf-8"?>
<sst xmlns="http://schemas.openxmlformats.org/spreadsheetml/2006/main" count="44" uniqueCount="14">
  <si>
    <t>Уровень напряжения</t>
  </si>
  <si>
    <t>Величина резервируемой максимальной мощности, МВт.</t>
  </si>
  <si>
    <t>ВН</t>
  </si>
  <si>
    <t>СН 1</t>
  </si>
  <si>
    <t>СН 2</t>
  </si>
  <si>
    <t>НН</t>
  </si>
  <si>
    <t>Итого</t>
  </si>
  <si>
    <t>Информация об усредненной резервируемой максимальной мощности</t>
  </si>
  <si>
    <t>Начальник ПЭО                                                                                     А.Д. Аджиева</t>
  </si>
  <si>
    <t>Зам. генерального директора по экономике                                            Е.А. Рогожин</t>
  </si>
  <si>
    <t>по  АО  "Кисловодская сетевая компания" за 1 квартал  2023 г.</t>
  </si>
  <si>
    <t>по  АО  "Кисловодская сетевая компания" за 2 квартал  2023 г.</t>
  </si>
  <si>
    <t>по  АО  "Кисловодская сетевая компания" за 3 квартал  2023 г.</t>
  </si>
  <si>
    <t>по  АО  "Кисловодская сетевая компания" за 4 квартал  2023 г.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</si>
</sst>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"/>
    <numFmt numFmtId="175" formatCode="0.0000000"/>
    <numFmt numFmtId="176" formatCode="0.000000"/>
    <numFmt numFmtId="177" formatCode="0.00000"/>
    <numFmt numFmtId="178" formatCode="0.0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/>
    </xf>
    <xf numFmtId="174" fontId="37" fillId="0" borderId="10" xfId="0" applyNumberFormat="1" applyFont="1" applyBorder="1" applyAlignment="1">
      <alignment horizontal="center" vertical="center"/>
    </xf>
    <xf numFmtId="0" fontId="37" fillId="0" borderId="0" xfId="0" applyFont="1" applyAlignment="1">
      <alignment horizontal="right"/>
    </xf>
    <xf numFmtId="2" fontId="37" fillId="0" borderId="10" xfId="0" applyNumberFormat="1" applyFont="1" applyFill="1" applyBorder="1" applyAlignment="1">
      <alignment horizontal="center" vertical="center"/>
    </xf>
    <xf numFmtId="2" fontId="38" fillId="0" borderId="10" xfId="0" applyNumberFormat="1" applyFont="1" applyFill="1" applyBorder="1" applyAlignment="1">
      <alignment horizontal="center" vertical="center"/>
    </xf>
    <xf numFmtId="0" fontId="39" fillId="0" borderId="0" xfId="0" applyFont="1" applyAlignment="1">
      <alignment horizontal="center" wrapText="1"/>
    </xf>
    <xf numFmtId="0" fontId="39" fillId="0" borderId="11" xfId="0" applyFont="1" applyBorder="1" applyAlignment="1">
      <alignment horizontal="center" vertical="top" wrapText="1"/>
    </xf>
    <xf numFmtId="0" fontId="3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7;&#1042;&#1054;&#1044;&#1053;&#1040;&#1071;%20&#1055;&#1054;%20&#1055;&#1059;%202023%20&#1075;&#1086;&#1076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7;&#1042;&#1054;&#1044;&#1053;&#1040;&#1071;%20&#1055;&#1054;%20&#1055;&#1059;%20%202023%20&#1075;&#1086;&#1076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"/>
      <sheetName val="октяб"/>
      <sheetName val="нояб"/>
      <sheetName val="декаб"/>
      <sheetName val="год"/>
    </sheetNames>
    <sheetDataSet>
      <sheetData sheetId="0">
        <row r="75">
          <cell r="F75">
            <v>6999.114</v>
          </cell>
        </row>
        <row r="94">
          <cell r="F94">
            <v>171.912</v>
          </cell>
        </row>
      </sheetData>
      <sheetData sheetId="1">
        <row r="75">
          <cell r="F75">
            <v>6890.021</v>
          </cell>
        </row>
        <row r="94">
          <cell r="F94">
            <v>161.095</v>
          </cell>
        </row>
      </sheetData>
      <sheetData sheetId="2">
        <row r="75">
          <cell r="F75">
            <v>6780.242</v>
          </cell>
        </row>
        <row r="94">
          <cell r="F94">
            <v>159.445</v>
          </cell>
        </row>
      </sheetData>
      <sheetData sheetId="6">
        <row r="79">
          <cell r="F79">
            <v>7490.209000000001</v>
          </cell>
        </row>
        <row r="94">
          <cell r="F94">
            <v>212.447</v>
          </cell>
        </row>
      </sheetData>
      <sheetData sheetId="7">
        <row r="79">
          <cell r="F79">
            <v>8345.279</v>
          </cell>
        </row>
        <row r="94">
          <cell r="F94">
            <v>243.547</v>
          </cell>
        </row>
      </sheetData>
      <sheetData sheetId="8">
        <row r="79">
          <cell r="F79">
            <v>7533.145</v>
          </cell>
        </row>
        <row r="94">
          <cell r="F94">
            <v>198.149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"/>
      <sheetName val="октяб"/>
      <sheetName val="нояб"/>
      <sheetName val="декаб"/>
      <sheetName val="год"/>
    </sheetNames>
    <sheetDataSet>
      <sheetData sheetId="3">
        <row r="79">
          <cell r="F79">
            <v>6844.838999999998</v>
          </cell>
        </row>
        <row r="94">
          <cell r="F94">
            <v>160.025</v>
          </cell>
        </row>
      </sheetData>
      <sheetData sheetId="4">
        <row r="79">
          <cell r="F79">
            <v>6804.308</v>
          </cell>
        </row>
        <row r="94">
          <cell r="F94">
            <v>166.641</v>
          </cell>
        </row>
      </sheetData>
      <sheetData sheetId="5">
        <row r="79">
          <cell r="F79">
            <v>7081.399000000001</v>
          </cell>
        </row>
        <row r="94">
          <cell r="F94">
            <v>182.793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"/>
  <sheetViews>
    <sheetView view="pageBreakPreview" zoomScaleSheetLayoutView="100" workbookViewId="0" topLeftCell="A1">
      <selection activeCell="B8" sqref="B8"/>
    </sheetView>
  </sheetViews>
  <sheetFormatPr defaultColWidth="9.140625" defaultRowHeight="15"/>
  <cols>
    <col min="1" max="1" width="27.28125" style="1" customWidth="1"/>
    <col min="2" max="2" width="58.421875" style="1" customWidth="1"/>
    <col min="3" max="16384" width="9.140625" style="1" customWidth="1"/>
  </cols>
  <sheetData>
    <row r="1" spans="1:2" ht="60.75" customHeight="1">
      <c r="A1" s="9" t="s">
        <v>7</v>
      </c>
      <c r="B1" s="9"/>
    </row>
    <row r="2" spans="1:2" ht="43.5" customHeight="1">
      <c r="A2" s="10" t="s">
        <v>10</v>
      </c>
      <c r="B2" s="10"/>
    </row>
    <row r="3" spans="1:5" ht="87" customHeight="1">
      <c r="A3" s="3" t="s">
        <v>0</v>
      </c>
      <c r="B3" s="3" t="s">
        <v>1</v>
      </c>
      <c r="C3" s="2"/>
      <c r="D3" s="2"/>
      <c r="E3" s="2"/>
    </row>
    <row r="4" spans="1:2" ht="30.75" customHeight="1">
      <c r="A4" s="4" t="s">
        <v>2</v>
      </c>
      <c r="B4" s="4"/>
    </row>
    <row r="5" spans="1:2" ht="27.75" customHeight="1">
      <c r="A5" s="4" t="s">
        <v>3</v>
      </c>
      <c r="B5" s="5"/>
    </row>
    <row r="6" spans="1:2" ht="29.25" customHeight="1">
      <c r="A6" s="4" t="s">
        <v>4</v>
      </c>
      <c r="B6" s="7">
        <f>ROUND(34.521-AVERAGE('[1]январь'!$F$75/1000,'[1]февраль'!$F$75/1000,'[1]март'!$F$75/1000),2)</f>
        <v>27.63</v>
      </c>
    </row>
    <row r="7" spans="1:2" ht="34.5" customHeight="1">
      <c r="A7" s="4" t="s">
        <v>5</v>
      </c>
      <c r="B7" s="7">
        <f>ROUND(1.408-AVERAGE('[1]январь'!$F$94/1000,'[1]февраль'!$F$94/1000,'[1]март'!$F$94/1000),2)</f>
        <v>1.24</v>
      </c>
    </row>
    <row r="8" spans="1:2" ht="34.5" customHeight="1">
      <c r="A8" s="4" t="s">
        <v>6</v>
      </c>
      <c r="B8" s="8">
        <f>SUM(B4:B7)</f>
        <v>28.869999999999997</v>
      </c>
    </row>
    <row r="9" ht="64.5" customHeight="1">
      <c r="B9" s="6"/>
    </row>
    <row r="10" spans="1:2" ht="18.75" customHeight="1">
      <c r="A10" s="11" t="s">
        <v>9</v>
      </c>
      <c r="B10" s="12"/>
    </row>
    <row r="13" spans="1:2" ht="15.75">
      <c r="A13" s="11" t="s">
        <v>8</v>
      </c>
      <c r="B13" s="11"/>
    </row>
  </sheetData>
  <sheetProtection/>
  <mergeCells count="4">
    <mergeCell ref="A1:B1"/>
    <mergeCell ref="A2:B2"/>
    <mergeCell ref="A10:B10"/>
    <mergeCell ref="A13:B13"/>
  </mergeCells>
  <printOptions/>
  <pageMargins left="0.8229166666666666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3"/>
  <sheetViews>
    <sheetView view="pageBreakPreview" zoomScaleSheetLayoutView="100" workbookViewId="0" topLeftCell="A1">
      <selection activeCell="B8" sqref="B8"/>
    </sheetView>
  </sheetViews>
  <sheetFormatPr defaultColWidth="9.140625" defaultRowHeight="15"/>
  <cols>
    <col min="1" max="1" width="27.28125" style="1" customWidth="1"/>
    <col min="2" max="2" width="58.421875" style="1" customWidth="1"/>
    <col min="3" max="16384" width="9.140625" style="1" customWidth="1"/>
  </cols>
  <sheetData>
    <row r="1" spans="1:2" ht="60.75" customHeight="1">
      <c r="A1" s="9" t="s">
        <v>7</v>
      </c>
      <c r="B1" s="9"/>
    </row>
    <row r="2" spans="1:2" ht="43.5" customHeight="1">
      <c r="A2" s="10" t="s">
        <v>11</v>
      </c>
      <c r="B2" s="10"/>
    </row>
    <row r="3" spans="1:5" ht="87" customHeight="1">
      <c r="A3" s="3" t="s">
        <v>0</v>
      </c>
      <c r="B3" s="3" t="s">
        <v>1</v>
      </c>
      <c r="C3" s="2"/>
      <c r="D3" s="2"/>
      <c r="E3" s="2"/>
    </row>
    <row r="4" spans="1:2" ht="30.75" customHeight="1">
      <c r="A4" s="4" t="s">
        <v>2</v>
      </c>
      <c r="B4" s="4"/>
    </row>
    <row r="5" spans="1:2" ht="27.75" customHeight="1">
      <c r="A5" s="4" t="s">
        <v>3</v>
      </c>
      <c r="B5" s="5"/>
    </row>
    <row r="6" spans="1:2" ht="29.25" customHeight="1">
      <c r="A6" s="4" t="s">
        <v>4</v>
      </c>
      <c r="B6" s="7">
        <f>ROUND(34.521-AVERAGE('[2]апрель'!$F$79/1000,'[2]май'!$F$79/1000,'[2]июнь'!$F$79/1000),2)</f>
        <v>27.61</v>
      </c>
    </row>
    <row r="7" spans="1:2" ht="34.5" customHeight="1">
      <c r="A7" s="4" t="s">
        <v>5</v>
      </c>
      <c r="B7" s="7">
        <f>ROUND(1.408-AVERAGE('[2]апрель'!$F$94/1000,'[2]май'!$F$94/1000,'[2]июнь'!$F$94/1000),2)</f>
        <v>1.24</v>
      </c>
    </row>
    <row r="8" spans="1:2" ht="34.5" customHeight="1">
      <c r="A8" s="4" t="s">
        <v>6</v>
      </c>
      <c r="B8" s="8">
        <f>SUM(B4:B7)</f>
        <v>28.849999999999998</v>
      </c>
    </row>
    <row r="9" ht="64.5" customHeight="1">
      <c r="B9" s="6"/>
    </row>
    <row r="10" spans="1:2" ht="18.75" customHeight="1">
      <c r="A10" s="11" t="s">
        <v>9</v>
      </c>
      <c r="B10" s="12"/>
    </row>
    <row r="13" spans="1:2" ht="15.75">
      <c r="A13" s="11" t="s">
        <v>8</v>
      </c>
      <c r="B13" s="11"/>
    </row>
  </sheetData>
  <sheetProtection/>
  <mergeCells count="4">
    <mergeCell ref="A1:B1"/>
    <mergeCell ref="A2:B2"/>
    <mergeCell ref="A10:B10"/>
    <mergeCell ref="A13:B13"/>
  </mergeCells>
  <printOptions/>
  <pageMargins left="0.8229166666666666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3"/>
  <sheetViews>
    <sheetView view="pageBreakPreview" zoomScaleSheetLayoutView="100" workbookViewId="0" topLeftCell="A7">
      <selection activeCell="E11" sqref="E11"/>
    </sheetView>
  </sheetViews>
  <sheetFormatPr defaultColWidth="9.140625" defaultRowHeight="15"/>
  <cols>
    <col min="1" max="1" width="27.28125" style="1" customWidth="1"/>
    <col min="2" max="2" width="58.421875" style="1" customWidth="1"/>
    <col min="3" max="16384" width="9.140625" style="1" customWidth="1"/>
  </cols>
  <sheetData>
    <row r="1" spans="1:2" ht="60.75" customHeight="1">
      <c r="A1" s="9" t="s">
        <v>7</v>
      </c>
      <c r="B1" s="9"/>
    </row>
    <row r="2" spans="1:2" ht="43.5" customHeight="1">
      <c r="A2" s="10" t="s">
        <v>12</v>
      </c>
      <c r="B2" s="10"/>
    </row>
    <row r="3" spans="1:5" ht="87" customHeight="1">
      <c r="A3" s="3" t="s">
        <v>0</v>
      </c>
      <c r="B3" s="3" t="s">
        <v>1</v>
      </c>
      <c r="C3" s="2"/>
      <c r="D3" s="2"/>
      <c r="E3" s="2"/>
    </row>
    <row r="4" spans="1:2" ht="30.75" customHeight="1">
      <c r="A4" s="4" t="s">
        <v>2</v>
      </c>
      <c r="B4" s="4"/>
    </row>
    <row r="5" spans="1:2" ht="27.75" customHeight="1">
      <c r="A5" s="4" t="s">
        <v>3</v>
      </c>
      <c r="B5" s="5"/>
    </row>
    <row r="6" spans="1:2" ht="29.25" customHeight="1">
      <c r="A6" s="4" t="s">
        <v>4</v>
      </c>
      <c r="B6" s="7">
        <f>ROUND(34.521-AVERAGE('[1]июль'!$F$79/1000,'[1]август'!$F$79/1000,'[1]сентяб'!$F$79/1000),2)</f>
        <v>26.73</v>
      </c>
    </row>
    <row r="7" spans="1:2" ht="34.5" customHeight="1">
      <c r="A7" s="4" t="s">
        <v>5</v>
      </c>
      <c r="B7" s="7">
        <f>ROUND(1.408-AVERAGE('[1]июль'!$F$94/1000,'[1]август'!$F$94/1000,'[1]сентяб'!$F$94/1000),2)</f>
        <v>1.19</v>
      </c>
    </row>
    <row r="8" spans="1:2" ht="34.5" customHeight="1">
      <c r="A8" s="4" t="s">
        <v>6</v>
      </c>
      <c r="B8" s="8">
        <f>SUM(B4:B7)</f>
        <v>27.92</v>
      </c>
    </row>
    <row r="9" ht="64.5" customHeight="1">
      <c r="B9" s="6"/>
    </row>
    <row r="10" spans="1:2" ht="18.75" customHeight="1">
      <c r="A10" s="11" t="s">
        <v>9</v>
      </c>
      <c r="B10" s="12"/>
    </row>
    <row r="13" spans="1:2" ht="15.75">
      <c r="A13" s="11" t="s">
        <v>8</v>
      </c>
      <c r="B13" s="11"/>
    </row>
  </sheetData>
  <sheetProtection/>
  <mergeCells count="4">
    <mergeCell ref="A1:B1"/>
    <mergeCell ref="A2:B2"/>
    <mergeCell ref="A10:B10"/>
    <mergeCell ref="A13:B13"/>
  </mergeCells>
  <printOptions/>
  <pageMargins left="0.8229166666666666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3"/>
  <sheetViews>
    <sheetView tabSelected="1" view="pageBreakPreview" zoomScaleSheetLayoutView="100" workbookViewId="0" topLeftCell="A1">
      <selection activeCell="H9" sqref="H9"/>
    </sheetView>
  </sheetViews>
  <sheetFormatPr defaultColWidth="9.140625" defaultRowHeight="15"/>
  <cols>
    <col min="1" max="1" width="27.28125" style="1" customWidth="1"/>
    <col min="2" max="2" width="58.421875" style="1" customWidth="1"/>
    <col min="3" max="16384" width="9.140625" style="1" customWidth="1"/>
  </cols>
  <sheetData>
    <row r="1" spans="1:2" ht="60.75" customHeight="1">
      <c r="A1" s="9" t="s">
        <v>7</v>
      </c>
      <c r="B1" s="9"/>
    </row>
    <row r="2" spans="1:2" ht="43.5" customHeight="1">
      <c r="A2" s="10" t="s">
        <v>13</v>
      </c>
      <c r="B2" s="10"/>
    </row>
    <row r="3" spans="1:5" ht="87" customHeight="1">
      <c r="A3" s="3" t="s">
        <v>0</v>
      </c>
      <c r="B3" s="3" t="s">
        <v>1</v>
      </c>
      <c r="C3" s="2"/>
      <c r="D3" s="2"/>
      <c r="E3" s="2"/>
    </row>
    <row r="4" spans="1:2" ht="30.75" customHeight="1">
      <c r="A4" s="4" t="s">
        <v>2</v>
      </c>
      <c r="B4" s="4"/>
    </row>
    <row r="5" spans="1:2" ht="27.75" customHeight="1">
      <c r="A5" s="4" t="s">
        <v>3</v>
      </c>
      <c r="B5" s="5"/>
    </row>
    <row r="6" spans="1:2" ht="29.25" customHeight="1">
      <c r="A6" s="4" t="s">
        <v>4</v>
      </c>
      <c r="B6" s="7">
        <v>27.26</v>
      </c>
    </row>
    <row r="7" spans="1:2" ht="34.5" customHeight="1">
      <c r="A7" s="4" t="s">
        <v>5</v>
      </c>
      <c r="B7" s="7">
        <v>1.24</v>
      </c>
    </row>
    <row r="8" spans="1:2" ht="34.5" customHeight="1">
      <c r="A8" s="4" t="s">
        <v>6</v>
      </c>
      <c r="B8" s="8">
        <f>SUM(B4:B7)</f>
        <v>28.5</v>
      </c>
    </row>
    <row r="9" ht="64.5" customHeight="1">
      <c r="B9" s="6"/>
    </row>
    <row r="10" spans="1:2" ht="18.75" customHeight="1">
      <c r="A10" s="11" t="s">
        <v>9</v>
      </c>
      <c r="B10" s="12"/>
    </row>
    <row r="13" spans="1:2" ht="15.75">
      <c r="A13" s="11" t="s">
        <v>8</v>
      </c>
      <c r="B13" s="11"/>
    </row>
  </sheetData>
  <sheetProtection/>
  <mergeCells count="4">
    <mergeCell ref="A1:B1"/>
    <mergeCell ref="A2:B2"/>
    <mergeCell ref="A10:B10"/>
    <mergeCell ref="A13:B13"/>
  </mergeCells>
  <printOptions/>
  <pageMargins left="0.8229166666666666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Мамедова Светлана В.</dc:creator>
  <cp:keywords/>
  <dc:description/>
  <cp:lastModifiedBy>Нач.  ПЭО</cp:lastModifiedBy>
  <cp:lastPrinted>2023-01-11T08:32:41Z</cp:lastPrinted>
  <dcterms:created xsi:type="dcterms:W3CDTF">2012-10-21T13:12:33Z</dcterms:created>
  <dcterms:modified xsi:type="dcterms:W3CDTF">2024-01-15T08:54:39Z</dcterms:modified>
  <cp:category/>
  <cp:version/>
  <cp:contentType/>
  <cp:contentStatus/>
</cp:coreProperties>
</file>