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С2" sheetId="1" r:id="rId1"/>
    <sheet name="С3" sheetId="2" r:id="rId2"/>
    <sheet name="С4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q" localSheetId="1">#REF!</definedName>
    <definedName name="\q" localSheetId="2">#REF!</definedName>
    <definedName name="\q">#REF!</definedName>
    <definedName name="\t" localSheetId="1">#REF!</definedName>
    <definedName name="\t" localSheetId="2">#REF!</definedName>
    <definedName name="\t">#REF!</definedName>
    <definedName name="\v" localSheetId="1">#REF!</definedName>
    <definedName name="\v" localSheetId="2">#REF!</definedName>
    <definedName name="\v">#REF!</definedName>
    <definedName name="CompOt" localSheetId="1">С3!CompOt</definedName>
    <definedName name="CompOt" localSheetId="2">С4!CompOt</definedName>
    <definedName name="CompOt">[0]!CompOt</definedName>
    <definedName name="CompRas" localSheetId="1">С3!CompRas</definedName>
    <definedName name="CompRas" localSheetId="2">С4!CompRas</definedName>
    <definedName name="CompRas">[0]!CompRas</definedName>
    <definedName name="Contents">[2]Содержание!$A$3</definedName>
    <definedName name="Fider" localSheetId="1">#REF!</definedName>
    <definedName name="Fider" localSheetId="2">#REF!</definedName>
    <definedName name="Fider">#REF!</definedName>
    <definedName name="H?Address">[2]Заголовок!$B$7:$G$7</definedName>
    <definedName name="H?Description">[2]Заголовок!$A$4</definedName>
    <definedName name="H?EntityName">[2]Заголовок!$B$6:$G$6</definedName>
    <definedName name="H?Name">[2]Заголовок!$G$1</definedName>
    <definedName name="H?OKATO">[2]Заголовок!$D$12</definedName>
    <definedName name="H?OKFS">[2]Заголовок!$G$12</definedName>
    <definedName name="H?OKOGU">[2]Заголовок!$E$12</definedName>
    <definedName name="H?OKONX">[2]Заголовок!$C$12</definedName>
    <definedName name="H?OKOPF">[2]Заголовок!$F$12</definedName>
    <definedName name="H?OKPO">[2]Заголовок!$A$12</definedName>
    <definedName name="H?OKVD">[2]Заголовок!$B$12</definedName>
    <definedName name="H?Period">[2]Заголовок!$B$14</definedName>
    <definedName name="H?Table">[2]Заголовок!$A$4:$G$15</definedName>
    <definedName name="H?Title">[2]Заголовок!$A$2</definedName>
    <definedName name="Helper_ТЭС_Котельные">[3]Справочники!$A$2:$A$4,[3]Справочники!$A$16:$A$18</definedName>
    <definedName name="I97I" localSheetId="1">#REF!</definedName>
    <definedName name="I97I" localSheetId="2">#REF!</definedName>
    <definedName name="I97I">#REF!</definedName>
    <definedName name="IROV" localSheetId="1">#REF!</definedName>
    <definedName name="IROV" localSheetId="2">#REF!</definedName>
    <definedName name="IROV">#REF!</definedName>
    <definedName name="IV" localSheetId="1">#REF!</definedName>
    <definedName name="IV" localSheetId="2">#REF!</definedName>
    <definedName name="IV">#REF!</definedName>
    <definedName name="KOM_RAS" localSheetId="1">#REF!</definedName>
    <definedName name="KOM_RAS" localSheetId="2">#REF!</definedName>
    <definedName name="KOM_RAS">#REF!</definedName>
    <definedName name="KOMANDIR">[4]Нива!$I$101</definedName>
    <definedName name="KOMANDIROV" localSheetId="1">#REF!</definedName>
    <definedName name="KOMANDIROV" localSheetId="2">#REF!</definedName>
    <definedName name="KOMANDIROV">#REF!</definedName>
    <definedName name="KOMMAND" localSheetId="1">#REF!</definedName>
    <definedName name="KOMMAND" localSheetId="2">#REF!</definedName>
    <definedName name="KOMMAND">#REF!</definedName>
    <definedName name="KOMMANDIROV" localSheetId="1">#REF!</definedName>
    <definedName name="KOMMANDIROV" localSheetId="2">#REF!</definedName>
    <definedName name="KOMMANDIROV">#REF!</definedName>
    <definedName name="LABEL" localSheetId="1">#REF!</definedName>
    <definedName name="LABEL" localSheetId="2">#REF!</definedName>
    <definedName name="LABEL">#REF!</definedName>
    <definedName name="MATERIAL" localSheetId="1">#REF!</definedName>
    <definedName name="MATERIAL" localSheetId="2">#REF!</definedName>
    <definedName name="MATERIAL">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'[6]17 СМУП'!$E$13:$H$21,'[6]17 СМУП'!$J$9:$J$11,'[6]17 СМУП'!$J$13:$J$21,'[6]17 СМУП'!$E$24:$H$26,'[6]17 СМУП'!$E$28:$H$36,'[6]17 СМУП'!$J$24:$M$26,'[6]17 СМУП'!$J$28:$M$36,'[6]17 СМУП'!$E$39:$H$41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1_Protect" hidden="1">[7]перекрестка!$J$42:$K$46,[7]перекрестка!$J$49,[7]перекрестка!$J$50:$K$54,[7]перекрестка!$J$55,[7]перекрестка!$J$56:$K$60,[7]перекрестка!$J$62:$K$66</definedName>
    <definedName name="P1_T16_Protect" hidden="1">'[7]16'!$G$10:$K$14,'[7]16'!$G$17:$K$17,'[7]16'!$G$20:$K$20,'[7]16'!$G$23:$K$23,'[7]16'!$G$26:$K$26,'[7]16'!$G$29:$K$29,'[7]16'!$G$33:$K$34,'[7]16'!$G$38:$K$40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'[7]18.2'!$F$12:$J$19,'[7]18.2'!$F$22:$J$25,'[7]18.2'!$B$28:$J$37,'[7]18.2'!$F$39:$J$39,'[7]18.2'!$B$41:$J$43,'[7]18.2'!$F$47:$J$52,'[7]18.2'!$F$59:$J$59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'[7]4'!$G$20:$J$20,'[7]4'!$G$22:$J$22,'[7]4'!$G$24:$J$28,'[7]4'!$L$11:$O$17,'[7]4'!$L$20:$O$20,'[7]4'!$L$22:$O$22,'[7]4'!$L$24:$O$28,'[7]4'!$Q$11:$T$17,'[7]4'!$Q$20:$T$20</definedName>
    <definedName name="P1_T6_Protect" hidden="1">'[7]6'!$D$46:$H$55,'[7]6'!$J$46:$N$55,'[7]6'!$D$57:$H$59,'[7]6'!$J$57:$N$59,'[7]6'!$B$10:$B$19,'[7]6'!$D$10:$H$19,'[7]6'!$J$10:$N$19,'[7]6'!$D$21:$H$23,'[7]6'!$J$21:$N$23</definedName>
    <definedName name="P10_T1_Protect" hidden="1">[7]перекрестка!$F$42:$H$46,[7]перекрестка!$F$49:$G$49,[7]перекрестка!$F$50:$H$54,[7]перекрестка!$F$55:$G$55,[7]перекрестка!$F$56:$H$60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[7]перекрестка!$F$62:$H$66,[7]перекрестка!$F$68:$H$72,[7]перекрестка!$F$74:$H$78,[7]перекрестка!$F$80:$H$84,[7]перекрестка!$F$89:$G$89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[7]перекрестка!$F$90:$H$94,[7]перекрестка!$F$95:$G$95,[7]перекрестка!$F$96:$H$100,[7]перекрестка!$F$102:$H$106,[7]перекрестка!$F$108:$H$112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[7]перекрестка!$F$114:$H$118,[7]перекрестка!$F$120:$H$124,[7]перекрестка!$F$127:$G$127,[7]перекрестка!$F$128:$H$132,[7]перекрестка!$F$133:$G$133</definedName>
    <definedName name="P14_T1_Protect" hidden="1">[7]перекрестка!$F$134:$H$138,[7]перекрестка!$F$140:$H$144,[7]перекрестка!$F$146:$H$150,[7]перекрестка!$F$152:$H$156,[7]перекрестка!$F$158:$H$162</definedName>
    <definedName name="P15_T1_Protect" hidden="1">[7]перекрестка!$J$158:$K$162,[7]перекрестка!$J$152:$K$156,[7]перекрестка!$J$146:$K$150,[7]перекрестка!$J$140:$K$144,[7]перекрестка!$J$11</definedName>
    <definedName name="P16_T1_Protect" hidden="1">[7]перекрестка!$J$12:$K$16,[7]перекрестка!$J$17,[7]перекрестка!$J$18:$K$22,[7]перекрестка!$J$24:$K$28,[7]перекрестка!$J$30:$K$34,[7]перекрестка!$F$23:$G$23</definedName>
    <definedName name="P17_T1_Protect" hidden="1">[7]перекрестка!$F$29:$G$29,[7]перекрестка!$F$61:$G$61,[7]перекрестка!$F$67:$G$67,[7]перекрестка!$F$101:$G$101,[7]перекрестка!$F$107:$G$107</definedName>
    <definedName name="P18_T1_Protect" localSheetId="1" hidden="1">[7]перекрестка!$F$139:$G$139,[7]перекрестка!$F$145:$G$145,[7]перекрестка!$J$36:$K$40,P1_T1_Protect,P2_T1_Protect,P3_T1_Protect,P4_T1_Protect</definedName>
    <definedName name="P18_T1_Protect" localSheetId="2" hidden="1">[7]перекрестка!$F$139:$G$139,[7]перекрестка!$F$145:$G$145,[7]перекрестка!$J$36:$K$40,P1_T1_Protect,P2_T1_Protect,P3_T1_Protect,P4_T1_Protect</definedName>
    <definedName name="P18_T1_Protect" hidden="1">[7]перекрестка!$F$139:$G$139,[7]перекрестка!$F$145:$G$145,[7]перекрестка!$J$36:$K$40,P1_T1_Protect,P2_T1_Protect,P3_T1_Protect,P4_T1_Protect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'[5]16'!$E$38:$I$38,'[5]16'!$E$41:$I$41,'[5]16'!$E$45:$I$47,'[5]16'!$E$49:$I$49,'[5]16'!$E$53:$I$54,'[5]16'!$E$56:$I$57,'[5]16'!$E$59:$I$59,'[5]16'!$E$9:$I$13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2_T1_Protect" hidden="1">[7]перекрестка!$J$68:$K$72,[7]перекрестка!$J$74:$K$78,[7]перекрестка!$J$80:$K$84,[7]перекрестка!$J$89,[7]перекрестка!$J$90:$K$94,[7]перекрестка!$J$95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'[7]4'!$Q$22:$T$22,'[7]4'!$Q$24:$T$28,'[7]4'!$V$24:$Y$28,'[7]4'!$V$22:$Y$22,'[7]4'!$V$20:$Y$20,'[7]4'!$V$11:$Y$17,'[7]4'!$AA$11:$AD$17,'[7]4'!$AA$20:$AD$20,'[7]4'!$AA$22:$AD$22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[5]свод!$D$135:$G$135,[5]свод!$I$135:$I$140,[5]свод!$H$137:$H$140,[5]свод!$D$138:$G$140,[5]свод!$E$15:$I$16,[5]свод!$E$120:$I$121,[5]свод!$E$18:$I$19</definedName>
    <definedName name="P3_T1_Protect" hidden="1">[7]перекрестка!$J$96:$K$100,[7]перекрестка!$J$102:$K$106,[7]перекрестка!$J$108:$K$112,[7]перекрестка!$J$114:$K$118,[7]перекрестка!$J$120:$K$124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 localSheetId="1">'[3]21'!$E$31:$E$33,'[3]21'!$G$31:$K$33,'[3]21'!$B$14:$B$16,'[3]21'!$B$20:$B$22,'[3]21'!$B$26:$B$28,'[3]21'!$B$31:$B$33,'[3]21'!$M$31:$M$33,P1_T21_Protection</definedName>
    <definedName name="P3_T21_Protection" localSheetId="2">'[3]21'!$E$31:$E$33,'[3]21'!$G$31:$K$33,'[3]21'!$B$14:$B$16,'[3]21'!$B$20:$B$22,'[3]21'!$B$26:$B$28,'[3]21'!$B$31:$B$33,'[3]21'!$M$31:$M$33,P1_T21_Protection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hidden="1">[7]перекрестка!$J$127,[7]перекрестка!$J$128:$K$132,[7]перекрестка!$J$133,[7]перекрестка!$J$134:$K$138,[7]перекрестка!$N$11:$N$22,[7]перекрестка!$N$24:$N$28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1_Protect" hidden="1">[7]перекрестка!$N$30:$N$34,[7]перекрестка!$N$36:$N$40,[7]перекрестка!$N$42:$N$46,[7]перекрестка!$N$49:$N$60,[7]перекрестка!$N$62:$N$66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1_Protect" hidden="1">[7]перекрестка!$N$68:$N$72,[7]перекрестка!$N$74:$N$78,[7]перекрестка!$N$80:$N$84,[7]перекрестка!$N$89:$N$100,[7]перекрестка!$N$102:$N$106</definedName>
    <definedName name="P6_T17_Protection" localSheetId="1">'[3]29'!$O$19:$P$19,'[3]29'!$O$21:$P$25,'[3]29'!$O$27:$P$27,'[3]29'!$O$29:$P$33,'[3]29'!$O$36:$P$36,'[3]29'!$O$38:$P$42,'[3]29'!$O$45:$P$45,P1_T17_Protection</definedName>
    <definedName name="P6_T17_Protection" localSheetId="2">'[3]29'!$O$19:$P$19,'[3]29'!$O$21:$P$25,'[3]29'!$O$27:$P$27,'[3]29'!$O$29:$P$33,'[3]29'!$O$36:$P$36,'[3]29'!$O$38:$P$42,'[3]29'!$O$45:$P$45,P1_T17_Protection</definedName>
    <definedName name="P6_T17_Protection">'[3]29'!$O$19:$P$19,'[3]29'!$O$21:$P$25,'[3]29'!$O$27:$P$27,'[3]29'!$O$29:$P$33,'[3]29'!$O$36:$P$36,'[3]29'!$O$38:$P$42,'[3]29'!$O$45:$P$45,P1_T17_Protection</definedName>
    <definedName name="P6_T28?axis?R?ПЭ" localSheetId="1">'[3]28'!$D$256:$I$258,'[3]28'!$D$262:$I$264,'[3]28'!$D$271:$I$273,'[3]28'!$D$276:$I$278,'[3]28'!$D$282:$I$284,'[3]28'!$D$288:$I$291,'[3]28'!$D$11:$I$13,P1_T28?axis?R?ПЭ</definedName>
    <definedName name="P6_T28?axis?R?ПЭ" localSheetId="2">'[3]28'!$D$256:$I$258,'[3]28'!$D$262:$I$264,'[3]28'!$D$271:$I$273,'[3]28'!$D$276:$I$278,'[3]28'!$D$282:$I$284,'[3]28'!$D$288:$I$291,'[3]28'!$D$11:$I$13,P1_T28?axis?R?ПЭ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 localSheetId="1">'[3]28'!$B$256:$B$258,'[3]28'!$B$262:$B$264,'[3]28'!$B$271:$B$273,'[3]28'!$B$276:$B$278,'[3]28'!$B$282:$B$284,'[3]28'!$B$288:$B$291,'[3]28'!$B$11:$B$13,P1_T28?axis?R?ПЭ?</definedName>
    <definedName name="P6_T28?axis?R?ПЭ?" localSheetId="2">'[3]28'!$B$256:$B$258,'[3]28'!$B$262:$B$264,'[3]28'!$B$271:$B$273,'[3]28'!$B$276:$B$278,'[3]28'!$B$282:$B$284,'[3]28'!$B$288:$B$291,'[3]28'!$B$11:$B$13,P1_T28?axis?R?ПЭ?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1_Protect" hidden="1">[7]перекрестка!$N$108:$N$112,[7]перекрестка!$N$114:$N$118,[7]перекрестка!$N$120:$N$124,[7]перекрестка!$N$127:$N$138,[7]перекрестка!$N$140:$N$144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localSheetId="1" hidden="1">[5]перекрестка!$J$84:$K$88,[5]перекрестка!$N$84:$N$88,[5]перекрестка!$F$14:$G$25,P1_SCOPE_PER_PRT,P2_SCOPE_PER_PRT,P3_SCOPE_PER_PRT,P4_SCOPE_PER_PRT</definedName>
    <definedName name="P8_SCOPE_PER_PRT" localSheetId="2" hidden="1">[5]перекрестка!$J$84:$K$88,[5]перекрестка!$N$84:$N$88,[5]перекрестка!$F$14:$G$25,P1_SCOPE_PER_PRT,P2_SCOPE_PER_PRT,P3_SCOPE_PER_PRT,P4_SCOPE_PER_PRT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8_T1_Protect" hidden="1">[7]перекрестка!$N$146:$N$150,[7]перекрестка!$N$152:$N$156,[7]перекрестка!$N$158:$N$162,[7]перекрестка!$F$11:$G$11,[7]перекрестка!$F$12:$H$16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[7]перекрестка!$F$17:$G$17,[7]перекрестка!$F$18:$H$22,[7]перекрестка!$F$24:$H$28,[7]перекрестка!$F$30:$H$34,[7]перекрестка!$F$36:$H$40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QQQ" localSheetId="1">#REF!</definedName>
    <definedName name="QQQ" localSheetId="2">#REF!</definedName>
    <definedName name="QQQ">#REF!</definedName>
    <definedName name="RABOTA" localSheetId="1">#REF!</definedName>
    <definedName name="RABOTA" localSheetId="2">#REF!</definedName>
    <definedName name="RABOTA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PRT">'[5]17.1'!$D$14:$F$17,'[5]17.1'!$D$19:$F$22,'[5]17.1'!$I$9:$I$12,'[5]17.1'!$I$14:$I$17,'[5]17.1'!$I$19:$I$22,'[5]17.1'!$D$9:$F$12</definedName>
    <definedName name="SCOPE_17_PRT" localSheetId="1">'[6]17 СМУП'!$J$39:$M$41,'[6]17 СМУП'!$E$43:$H$51,'[6]17 СМУП'!$J$43:$M$51,'[6]17 СМУП'!$E$54:$H$56,'[6]17 СМУП'!$E$58:$H$66,'[6]17 СМУП'!$E$69:$M$81,'[6]17 СМУП'!$E$9:$H$11,P1_SCOPE_17_PRT</definedName>
    <definedName name="SCOPE_17_PRT" localSheetId="2">'[6]17 СМУП'!$J$39:$M$41,'[6]17 СМУП'!$E$43:$H$51,'[6]17 СМУП'!$J$43:$M$51,'[6]17 СМУП'!$E$54:$H$56,'[6]17 СМУП'!$E$58:$H$66,'[6]17 СМУП'!$E$69:$M$81,'[6]17 СМУП'!$E$9:$H$11,P1_SCOPE_17_PRT</definedName>
    <definedName name="SCOPE_17_PRT">'[6]17 СМУП'!$J$39:$M$41,'[6]17 СМУП'!$E$43:$H$51,'[6]17 СМУП'!$J$43:$M$51,'[6]17 СМУП'!$E$54:$H$56,'[6]17 СМУП'!$E$58:$H$66,'[6]17 СМУП'!$E$69:$M$81,'[6]17 СМУП'!$E$9:$H$11,P1_SCOPE_17_PRT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4_PRT" localSheetId="1">'[5]4'!$Z$27:$AC$31,'[5]4'!$F$14:$I$20,P1_SCOPE_4_PRT,P2_SCOPE_4_PRT</definedName>
    <definedName name="SCOPE_4_PRT" localSheetId="2">'[5]4'!$Z$27:$AC$31,'[5]4'!$F$14:$I$20,P1_SCOPE_4_PRT,P2_SCOPE_4_PRT</definedName>
    <definedName name="SCOPE_4_PRT">'[5]4'!$Z$27:$AC$31,'[5]4'!$F$14:$I$20,P1_SCOPE_4_PRT,P2_SCOPE_4_PRT</definedName>
    <definedName name="SCOPE_5_PRT" localSheetId="1">'[5]5'!$Z$27:$AC$31,'[5]5'!$F$14:$I$21,P1_SCOPE_5_PRT,P2_SCOPE_5_PRT</definedName>
    <definedName name="SCOPE_5_PRT" localSheetId="2">'[5]5'!$Z$27:$AC$31,'[5]5'!$F$14:$I$21,P1_SCOPE_5_PRT,P2_SCOPE_5_PRT</definedName>
    <definedName name="SCOPE_5_PRT">'[5]5'!$Z$27:$AC$31,'[5]5'!$F$14:$I$21,P1_SCOPE_5_PRT,P2_SCOPE_5_PRT</definedName>
    <definedName name="SCOPE_F1_PRT" localSheetId="1">'[5]Ф-1 (для АО-энерго)'!$D$86:$E$95,P1_SCOPE_F1_PRT,P2_SCOPE_F1_PRT,P3_SCOPE_F1_PRT,P4_SCOPE_F1_PRT</definedName>
    <definedName name="SCOPE_F1_PRT" localSheetId="2">'[5]Ф-1 (для АО-энерго)'!$D$86:$E$95,P1_SCOPE_F1_PRT,P2_SCOPE_F1_PRT,P3_SCOPE_F1_PRT,P4_SCOPE_F1_PRT</definedName>
    <definedName name="SCOPE_F1_PRT">'[5]Ф-1 (для АО-энерго)'!$D$86:$E$95,P1_SCOPE_F1_PRT,P2_SCOPE_F1_PRT,P3_SCOPE_F1_PRT,P4_SCOPE_F1_PRT</definedName>
    <definedName name="SCOPE_F2_PRT" localSheetId="1">'[5]Ф-2 (для АО-энерго)'!$C$5:$D$5,'[5]Ф-2 (для АО-энерго)'!$C$52:$C$57,'[5]Ф-2 (для АО-энерго)'!$D$57:$G$57,P1_SCOPE_F2_PRT,P2_SCOPE_F2_PRT</definedName>
    <definedName name="SCOPE_F2_PRT" localSheetId="2">'[5]Ф-2 (для АО-энерго)'!$C$5:$D$5,'[5]Ф-2 (для АО-энерго)'!$C$52:$C$57,'[5]Ф-2 (для АО-энерго)'!$D$57:$G$57,P1_SCOPE_F2_PRT,P2_SCOPE_F2_PRT</definedName>
    <definedName name="SCOPE_F2_PRT">'[5]Ф-2 (для АО-энерго)'!$C$5:$D$5,'[5]Ф-2 (для АО-энерго)'!$C$52:$C$57,'[5]Ф-2 (для АО-энерго)'!$D$57:$G$57,P1_SCOPE_F2_PRT,P2_SCOPE_F2_PRT</definedName>
    <definedName name="SCOPE_PER_PRT" localSheetId="1">P5_SCOPE_PER_PRT,P6_SCOPE_PER_PRT,P7_SCOPE_PER_PRT,С3!P8_SCOPE_PER_PRT</definedName>
    <definedName name="SCOPE_PER_PRT" localSheetId="2">P5_SCOPE_PER_PRT,P6_SCOPE_PER_PRT,P7_SCOPE_PER_PRT,С4!P8_SCOPE_PER_PRT</definedName>
    <definedName name="SCOPE_PER_PRT">P5_SCOPE_PER_PRT,P6_SCOPE_PER_PRT,P7_SCOPE_PER_PRT,P8_SCOPE_PER_PRT</definedName>
    <definedName name="SCOPE_SPR_PRT">[5]Справочники!$D$21:$J$22,[5]Справочники!$E$13:$I$14,[5]Справочники!$F$27:$H$28</definedName>
    <definedName name="SCOPE_SV_LD1" localSheetId="1">[5]свод!$E$104:$M$104,[5]свод!$E$106:$M$117,[5]свод!$E$120:$M$121,[5]свод!$E$123:$M$127,[5]свод!$E$10:$M$68,P1_SCOPE_SV_LD1</definedName>
    <definedName name="SCOPE_SV_LD1" localSheetId="2">[5]свод!$E$104:$M$104,[5]свод!$E$106:$M$117,[5]свод!$E$120:$M$121,[5]свод!$E$123:$M$127,[5]свод!$E$10:$M$68,P1_SCOPE_SV_LD1</definedName>
    <definedName name="SCOPE_SV_LD1">[5]свод!$E$104:$M$104,[5]свод!$E$106:$M$117,[5]свод!$E$120:$M$121,[5]свод!$E$123:$M$127,[5]свод!$E$10:$M$68,P1_SCOPE_SV_LD1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heet2?prefix?">"H"</definedName>
    <definedName name="T1?Columns">[2]перекрестка!$A$7:$O$7</definedName>
    <definedName name="T1?Scope">[2]перекрестка!$F$8:$O$163</definedName>
    <definedName name="T1_Protect" localSheetId="1">P15_T1_Protect,P16_T1_Protect,P17_T1_Protect,С3!P18_T1_Protect,С3!P19_T1_Protect</definedName>
    <definedName name="T1_Protect" localSheetId="2">P15_T1_Protect,P16_T1_Protect,P17_T1_Protect,С4!P18_T1_Protect,С4!P19_T1_Protect</definedName>
    <definedName name="T1_Protect">P15_T1_Protect,P16_T1_Protect,P17_T1_Protect,P18_T1_Protect,P19_T1_Protect</definedName>
    <definedName name="T11?Data">#N/A</definedName>
    <definedName name="T15?Columns">'[2]15'!$E$8:$I$8</definedName>
    <definedName name="T15?ItemComments">'[2]15'!$D$9:$D$75</definedName>
    <definedName name="T15?Items">'[2]15'!$C$9:$C$75</definedName>
    <definedName name="T15?Scope">'[2]15'!$E$9:$I$75</definedName>
    <definedName name="T15?ВРАС">'[2]15'!$B$36:$B$60</definedName>
    <definedName name="T15_Protect">'[7]15'!$E$25:$I$29,'[7]15'!$E$31:$I$34,'[7]15'!$E$36:$I$60,'[7]15'!$E$64:$I$65,'[7]15'!$E$9:$I$17,'[7]15'!$B$36:$B$60,'[7]15'!$E$19:$I$21</definedName>
    <definedName name="T16?Columns">'[2]16'!$G$6:$K$6</definedName>
    <definedName name="T16?ItemComments">'[2]16'!$F$7:$F$47</definedName>
    <definedName name="T16?Items">'[2]16'!$D$7:$D$47</definedName>
    <definedName name="T16?Scope">'[2]16'!$G$7:$K$47</definedName>
    <definedName name="T16?Units">'[2]16'!$E$7:$E$47</definedName>
    <definedName name="T16_Protect" localSheetId="1">'[7]16'!$G$44:$K$44,'[7]16'!$G$7:$K$8,P1_T16_Protect</definedName>
    <definedName name="T16_Protect" localSheetId="2">'[7]16'!$G$44:$K$44,'[7]16'!$G$7:$K$8,P1_T16_Protect</definedName>
    <definedName name="T16_Protect">'[7]16'!$G$44:$K$44,'[7]16'!$G$7:$K$8,P1_T16_Protect</definedName>
    <definedName name="T17.1?Equipment">'[2]17.1'!$B$7:$B$27</definedName>
    <definedName name="T17.1?ItemComments">'[2]17.1'!$D$4:$I$4</definedName>
    <definedName name="T17.1?Items">'[2]17.1'!$D$5:$I$5</definedName>
    <definedName name="T17.1?Scope">'[2]17.1'!$D$7:$I$27</definedName>
    <definedName name="T17.1_Protect">'[7]17.1'!$D$14:$F$17,'[7]17.1'!$D$19:$F$22,'[7]17.1'!$I$9:$I$12,'[7]17.1'!$I$14:$I$17,'[7]17.1'!$I$19:$I$22,'[7]17.1'!$D$9:$F$12</definedName>
    <definedName name="T17?Columns">'[2]17'!$D$6:$H$6</definedName>
    <definedName name="T17?ItemComments">'[2]17'!$B$7:$B$12</definedName>
    <definedName name="T17?Items">'[2]17'!$C$7:$C$12</definedName>
    <definedName name="T17?L7">'[3]29'!$L$60,'[3]29'!$O$60,'[3]29'!$F$60,'[3]29'!$I$60</definedName>
    <definedName name="T17?Scope">'[2]17'!$D$7:$H$12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 localSheetId="1">'[3]29'!$O$18:$O$25,P1_T17?unit?РУБ.ГКАЛ,P2_T17?unit?РУБ.ГКАЛ</definedName>
    <definedName name="T17?unit?РУБ.ГКАЛ" localSheetId="2">'[3]29'!$O$18:$O$25,P1_T17?unit?РУБ.ГКАЛ,P2_T17?unit?РУБ.ГКАЛ</definedName>
    <definedName name="T17?unit?РУБ.ГКАЛ">'[3]29'!$O$18:$O$25,P1_T17?unit?РУБ.ГКАЛ,P2_T17?unit?РУБ.ГКАЛ</definedName>
    <definedName name="T17?unit?ТГКАЛ" localSheetId="1">'[3]29'!$P$18:$P$25,P1_T17?unit?ТГКАЛ,P2_T17?unit?ТГКАЛ</definedName>
    <definedName name="T17?unit?ТГКАЛ" localSheetId="2">'[3]29'!$P$18:$P$25,P1_T17?unit?ТГКАЛ,P2_T17?unit?ТГКАЛ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 localSheetId="1">'[7]21.3'!$E$54:$I$57,'[7]21.3'!$E$10:$I$10,P1_T17_Protect</definedName>
    <definedName name="T17_Protect" localSheetId="2">'[7]21.3'!$E$54:$I$57,'[7]21.3'!$E$10:$I$10,P1_T17_Protect</definedName>
    <definedName name="T17_Protect">'[7]21.3'!$E$54:$I$57,'[7]21.3'!$E$10:$I$10,P1_T17_Protect</definedName>
    <definedName name="T17_Protection" localSheetId="1">P2_T17_Protection,P3_T17_Protection,P4_T17_Protection,P5_T17_Protection,С3!P6_T17_Protection</definedName>
    <definedName name="T17_Protection" localSheetId="2">P2_T17_Protection,P3_T17_Protection,P4_T17_Protection,P5_T17_Protection,С4!P6_T17_Protection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Columns">'[2]18.2'!$F$5:$J$5</definedName>
    <definedName name="T18.2?item_ext?СБЫТ" localSheetId="1">'[7]18.2'!#REF!,'[7]18.2'!#REF!</definedName>
    <definedName name="T18.2?item_ext?СБЫТ" localSheetId="2">'[7]18.2'!#REF!,'[7]18.2'!#REF!</definedName>
    <definedName name="T18.2?item_ext?СБЫТ">'[7]18.2'!#REF!,'[7]18.2'!#REF!</definedName>
    <definedName name="T18.2?ItemComments">'[2]18.2'!$E$6:$E$64</definedName>
    <definedName name="T18.2?Items">'[2]18.2'!$C$6:$C$64</definedName>
    <definedName name="T18.2?Scope">'[2]18.2'!$F$6:$J$64</definedName>
    <definedName name="T18.2?Units">'[2]18.2'!$D$6:$D$64</definedName>
    <definedName name="T18.2?ВРАС">'[7]18.2'!$B$41:$B$43,'[7]18.2'!$B$28:$B$37</definedName>
    <definedName name="T18.2_Protect" localSheetId="1">'[7]18.2'!$F$63:$J$64,'[7]18.2'!$F$67:$J$67,'[7]18.2'!$F$69:$J$72,'[7]18.2'!$F$6:$J$8,P1_T18.2_Protect</definedName>
    <definedName name="T18.2_Protect" localSheetId="2">'[7]18.2'!$F$63:$J$64,'[7]18.2'!$F$67:$J$67,'[7]18.2'!$F$69:$J$72,'[7]18.2'!$F$6:$J$8,P1_T18.2_Protect</definedName>
    <definedName name="T18.2_Protect">'[7]18.2'!$F$63:$J$64,'[7]18.2'!$F$67:$J$67,'[7]18.2'!$F$69:$J$72,'[7]18.2'!$F$6:$J$8,P1_T18.2_Protect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'[7]2.3'!$F$30:$G$34,'[7]2.3'!$H$24:$K$28</definedName>
    <definedName name="T2?Columns">'[2]3'!$E$6:$X$6</definedName>
    <definedName name="T20.1?Columns">'[2]20.1'!$B$6:$K$6</definedName>
    <definedName name="T20.1?Investments">'[2]20.1'!$A$7:$A$22</definedName>
    <definedName name="T20.1?Scope">'[2]20.1'!$B$7:$K$22</definedName>
    <definedName name="T20.1_Protect">'[2]20.1'!$A$8:$K$20</definedName>
    <definedName name="T20?Columns">'[2]20'!$E$6:$I$6</definedName>
    <definedName name="T20?ItemComments">'[2]20'!$D$7:$D$26</definedName>
    <definedName name="T20?Items">'[2]20'!$C$7:$C$26</definedName>
    <definedName name="T20?Scope">'[2]20'!$E$7:$I$26</definedName>
    <definedName name="T20?unit?МКВТЧ">'[3]20'!$C$13:$M$13,'[3]20'!$C$15:$M$19,'[3]20'!$C$8:$M$11</definedName>
    <definedName name="T20_Protect">'[7]20'!$E$13:$I$20,'[7]20'!$E$9:$I$10</definedName>
    <definedName name="T20_Protection" localSheetId="1">'[3]20'!$E$8:$H$11,P1_T20_Protection</definedName>
    <definedName name="T20_Protection" localSheetId="2">'[3]20'!$E$8:$H$11,P1_T20_Protection</definedName>
    <definedName name="T20_Protection">'[3]20'!$E$8:$H$11,P1_T20_Protection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>'[2]21.3'!$E$9:$I$9</definedName>
    <definedName name="T21.3?item_ext?СБЫТ" localSheetId="1">'[7]21.3'!#REF!,'[7]21.3'!#REF!</definedName>
    <definedName name="T21.3?item_ext?СБЫТ" localSheetId="2">'[7]21.3'!#REF!,'[7]21.3'!#REF!</definedName>
    <definedName name="T21.3?item_ext?СБЫТ">'[7]21.3'!#REF!,'[7]21.3'!#REF!</definedName>
    <definedName name="T21.3?ItemComments">'[2]21.3'!$D$10:$D$57</definedName>
    <definedName name="T21.3?Items">'[2]21.3'!$C$10:$C$57</definedName>
    <definedName name="T21.3?Scope">'[2]21.3'!$E$10:$I$57</definedName>
    <definedName name="T21.3?ВРАС">'[7]21.3'!$B$28:$B$30,'[7]21.3'!$B$48:$B$50</definedName>
    <definedName name="T21.3_Protect">'[7]21.3'!$E$19:$I$22,'[7]21.3'!$E$24:$I$25,'[7]21.3'!$B$28:$I$30,'[7]21.3'!$E$32:$I$32,'[7]21.3'!$E$35:$I$45,'[7]21.3'!$B$48:$I$50,'[7]21.3'!$E$13:$I$17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 localSheetId="1">P2_T21_Protection,С3!P3_T21_Protection</definedName>
    <definedName name="T21_Protection" localSheetId="2">P2_T21_Protection,С4!P3_T21_Protection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 localSheetId="1">'[3]23'!$A$60:$A$62,'[3]23'!$F$60:$J$62,'[3]23'!$O$60:$P$62,'[3]23'!$A$9:$A$25,P1_T23_Protection</definedName>
    <definedName name="T23_Protection" localSheetId="2">'[3]23'!$A$60:$A$62,'[3]23'!$F$60:$J$62,'[3]23'!$O$60:$P$62,'[3]23'!$A$9:$A$25,P1_T23_Protection</definedName>
    <definedName name="T23_Protection">'[3]23'!$A$60:$A$62,'[3]23'!$F$60:$J$62,'[3]23'!$O$60:$P$62,'[3]23'!$A$9:$A$25,P1_T23_Protection</definedName>
    <definedName name="T24?Columns">'[2]24'!$G$5:$K$5</definedName>
    <definedName name="T24?ItemComments">'[2]24'!$F$6:$F$45</definedName>
    <definedName name="T24?Items">'[2]24'!$D$6:$D$45</definedName>
    <definedName name="T24?Scope">'[2]24'!$G$6:$K$45</definedName>
    <definedName name="T24?Units">'[2]24'!$E$6:$E$45</definedName>
    <definedName name="T24?НАП">'[2]24'!$B$6:$B$45</definedName>
    <definedName name="T24_Protection">'[3]24'!$E$24:$H$37,'[3]24'!$B$35:$B$37,'[3]24'!$E$41:$H$42,'[3]24'!$J$8:$M$21,'[3]24'!$J$24:$M$37,'[3]24'!$J$41:$M$42,'[3]24'!$E$8:$H$21</definedName>
    <definedName name="T25?Columns">'[2]25'!$G$5:$K$5</definedName>
    <definedName name="T25?ItemComments">'[2]25'!$F$6:$F$43</definedName>
    <definedName name="T25?Items">'[2]25'!$D$6:$D$43</definedName>
    <definedName name="T25?Scope">'[2]25'!$G$6:$K$43</definedName>
    <definedName name="T25?Units">'[2]25'!$E$6:$E$43</definedName>
    <definedName name="T25?НАП">'[2]25'!$B$10:$B$43</definedName>
    <definedName name="T25_Protect">'[2]25'!$G$6:$K$8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 localSheetId="1">'[3]26'!$K$34:$N$36,'[3]26'!$B$22:$B$24,P1_T26_Protection,P2_T26_Protection</definedName>
    <definedName name="T26_Protection" localSheetId="2">'[3]26'!$K$34:$N$36,'[3]26'!$B$22:$B$24,P1_T26_Protection,P2_T26_Protection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Items">'[2]27'!$A$8:$A$35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?Scope">'[2]27'!$D$8:$BM$35</definedName>
    <definedName name="T27?НАП">'[2]27'!$D$6:$BM$6</definedName>
    <definedName name="T27?ПОТ">'[2]27'!$D$4:$BM$4</definedName>
    <definedName name="T27_Protect">'[7]27'!$E$12:$E$13,'[7]27'!$K$4:$AH$4,'[7]27'!$AK$12:$AK$13</definedName>
    <definedName name="T27_Protection" localSheetId="1">'[3]27'!$P$34:$S$36,'[3]27'!$B$22:$B$24,P1_T27_Protection,P2_T27_Protection,P3_T27_Protection</definedName>
    <definedName name="T27_Protection" localSheetId="2">'[3]27'!$P$34:$S$36,'[3]27'!$B$22:$B$24,P1_T27_Protection,P2_T27_Protection,P3_T27_Protection</definedName>
    <definedName name="T27_Protection">'[3]27'!$P$34:$S$36,'[3]27'!$B$22:$B$24,P1_T27_Protection,P2_T27_Protection,P3_T27_Protection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P2_T28?axis?R?ПЭ,P3_T28?axis?R?ПЭ,P4_T28?axis?R?ПЭ,P5_T28?axis?R?ПЭ,С3!P6_T28?axis?R?ПЭ</definedName>
    <definedName name="T28?axis?R?ПЭ" localSheetId="2">P2_T28?axis?R?ПЭ,P3_T28?axis?R?ПЭ,P4_T28?axis?R?ПЭ,P5_T28?axis?R?ПЭ,С4!P6_T28?axis?R?ПЭ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P2_T28?axis?R?ПЭ?,P3_T28?axis?R?ПЭ?,P4_T28?axis?R?ПЭ?,P5_T28?axis?R?ПЭ?,С3!P6_T28?axis?R?ПЭ?</definedName>
    <definedName name="T28?axis?R?ПЭ?" localSheetId="2">P2_T28?axis?R?ПЭ?,P3_T28?axis?R?ПЭ?,P4_T28?axis?R?ПЭ?,P5_T28?axis?R?ПЭ?,С4!P6_T28?axis?R?ПЭ?</definedName>
    <definedName name="T28?axis?R?ПЭ?">P2_T28?axis?R?ПЭ?,P3_T28?axis?R?ПЭ?,P4_T28?axis?R?ПЭ?,P5_T28?axis?R?ПЭ?,P6_T28?axis?R?ПЭ?</definedName>
    <definedName name="T28?Data" localSheetId="1">'[3]28'!$D$190:$E$213,'[3]28'!$G$164:$H$187,'[3]28'!$D$164:$E$187,'[3]28'!$D$138:$I$161,'[3]28'!$D$8:$I$109,'[3]28'!$D$112:$I$135,P1_T28?Data</definedName>
    <definedName name="T28?Data" localSheetId="2">'[3]28'!$D$190:$E$213,'[3]28'!$G$164:$H$187,'[3]28'!$D$164:$E$187,'[3]28'!$D$138:$I$161,'[3]28'!$D$8:$I$109,'[3]28'!$D$112:$I$135,P1_T28?Data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 localSheetId="1">P9_T28_Protection,P10_T28_Protection,P11_T28_Protection,С3!P12_T28_Protection</definedName>
    <definedName name="T28_Protection" localSheetId="2">P9_T28_Protection,P10_T28_Protection,P11_T28_Protection,С4!P12_T28_Protection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>P1_T29?L10</definedName>
    <definedName name="T3?ItemComments">'[2]3'!$B$7:$B$21</definedName>
    <definedName name="T3?Items">'[2]3'!$C$7:$C$21</definedName>
    <definedName name="T3?Scope">'[2]3'!$E$7:$X$21</definedName>
    <definedName name="T3?НАП">'[2]3'!$E$5:$X$5</definedName>
    <definedName name="T3_Protect">'[2]3'!$E$8:$X$20</definedName>
    <definedName name="T4?Columns">'[2]4'!$F$7:$AD$7</definedName>
    <definedName name="T4?ItemComments">'[2]4'!$E$8:$E$29</definedName>
    <definedName name="T4?Items">'[2]4'!$C$8:$C$29</definedName>
    <definedName name="T4?Scope">'[2]4'!$F$8:$AD$29</definedName>
    <definedName name="T4?Units">'[2]4'!$D$8:$D$29</definedName>
    <definedName name="T4?НАП">'[2]4'!$F$6:$AD$6</definedName>
    <definedName name="T4_Protect" localSheetId="1">'[7]4'!$AA$24:$AD$28,'[7]4'!$G$11:$J$17,P1_T4_Protect,P2_T4_Protect</definedName>
    <definedName name="T4_Protect" localSheetId="2">'[7]4'!$AA$24:$AD$28,'[7]4'!$G$11:$J$17,P1_T4_Protect,P2_T4_Protect</definedName>
    <definedName name="T4_Protect">'[7]4'!$AA$24:$AD$28,'[7]4'!$G$11:$J$17,P1_T4_Protect,P2_T4_Protect</definedName>
    <definedName name="T5?Columns">'[2]5'!$F$7:$AD$7</definedName>
    <definedName name="T5?ItemComments">'[2]5'!$E$8:$E$29</definedName>
    <definedName name="T5?Items">'[2]5'!$C$8:$C$29</definedName>
    <definedName name="T5?Scope">'[2]5'!$F$8:$AD$28</definedName>
    <definedName name="T5?Units">'[2]5'!$D$8:$D$29</definedName>
    <definedName name="T6?Columns">'[2]6'!$C$6:$U$6</definedName>
    <definedName name="T6?FirstYear">'[2]6'!$A$7</definedName>
    <definedName name="T6?Scope">'[2]6'!$C$7:$U$60</definedName>
    <definedName name="T6?НАП">'[2]6'!$C$5:$U$5</definedName>
    <definedName name="T6?ПОТ">'[2]6'!$B$7:$B$60</definedName>
    <definedName name="T6_Protect" localSheetId="1">'[7]6'!$B$28:$B$37,'[7]6'!$D$28:$H$37,'[7]6'!$J$28:$N$37,'[7]6'!$D$39:$H$41,'[7]6'!$J$39:$N$41,'[7]6'!$B$46:$B$55,P1_T6_Protect</definedName>
    <definedName name="T6_Protect" localSheetId="2">'[7]6'!$B$28:$B$37,'[7]6'!$D$28:$H$37,'[7]6'!$J$28:$N$37,'[7]6'!$D$39:$H$41,'[7]6'!$J$39:$N$41,'[7]6'!$B$46:$B$55,P1_T6_Protect</definedName>
    <definedName name="T6_Protect">'[7]6'!$B$28:$B$37,'[7]6'!$D$28:$H$37,'[7]6'!$J$28:$N$37,'[7]6'!$D$39:$H$41,'[7]6'!$J$39:$N$41,'[7]6'!$B$46:$B$55,P1_T6_Protect</definedName>
    <definedName name="T7?Data">#N/A</definedName>
    <definedName name="TP2.1?Columns">[2]P2.1!$A$6:$H$6</definedName>
    <definedName name="TP2.1?Scope">[2]P2.1!$F$7:$H$44</definedName>
    <definedName name="TP2.1_Protect">[7]P2.1!$F$28:$G$37,[7]P2.1!$F$40:$G$43,[7]P2.1!$F$7:$G$26</definedName>
    <definedName name="TP2.2?Columns">[2]P2.2!$A$6:$H$6</definedName>
    <definedName name="TP2.2?Scope">[2]P2.2!$F$7:$H$51</definedName>
    <definedName name="TRANSPORT" localSheetId="1">#REF!</definedName>
    <definedName name="TRANSPORT" localSheetId="2">#REF!</definedName>
    <definedName name="TRANSPORT">#REF!</definedName>
    <definedName name="WORK" localSheetId="1">#REF!</definedName>
    <definedName name="WORK" localSheetId="2">#REF!</definedName>
    <definedName name="WORK">#REF!</definedName>
    <definedName name="а" localSheetId="1">#REF!</definedName>
    <definedName name="а" localSheetId="2">#REF!</definedName>
    <definedName name="а">#REF!</definedName>
    <definedName name="А1" localSheetId="1">#REF!</definedName>
    <definedName name="А1" localSheetId="2">#REF!</definedName>
    <definedName name="А1">#REF!</definedName>
    <definedName name="б" localSheetId="1">С3!б</definedName>
    <definedName name="б" localSheetId="2">С4!б</definedName>
    <definedName name="б">[0]!б</definedName>
    <definedName name="БазовыйПериод" localSheetId="1">#REF!</definedName>
    <definedName name="БазовыйПериод" localSheetId="2">#REF!</definedName>
    <definedName name="БазовыйПериод">#REF!</definedName>
    <definedName name="БазовыйПериод_2" localSheetId="1">#REF!</definedName>
    <definedName name="БазовыйПериод_2" localSheetId="2">#REF!</definedName>
    <definedName name="БазовыйПериод_2">#REF!</definedName>
    <definedName name="в23ё" localSheetId="1">С3!в23ё</definedName>
    <definedName name="в23ё" localSheetId="2">С4!в23ё</definedName>
    <definedName name="в23ё">[0]!в23ё</definedName>
    <definedName name="вв" localSheetId="1">С3!вв</definedName>
    <definedName name="вв" localSheetId="2">С4!вв</definedName>
    <definedName name="вв">[0]!вв</definedName>
    <definedName name="вит" localSheetId="1">#REF!</definedName>
    <definedName name="вит" localSheetId="2">#REF!</definedName>
    <definedName name="вит">#REF!</definedName>
    <definedName name="ддд" localSheetId="1">#REF!</definedName>
    <definedName name="ддд" localSheetId="2">#REF!</definedName>
    <definedName name="ддд">#REF!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1">С3!й</definedName>
    <definedName name="й" localSheetId="2">С4!й</definedName>
    <definedName name="й">[0]!й</definedName>
    <definedName name="йй" localSheetId="1">С3!йй</definedName>
    <definedName name="йй" localSheetId="2">С4!йй</definedName>
    <definedName name="йй">[0]!йй</definedName>
    <definedName name="к">[8]Заголовок!$B$14</definedName>
    <definedName name="ке" localSheetId="1">С3!ке</definedName>
    <definedName name="ке" localSheetId="2">С4!ке</definedName>
    <definedName name="ке">[0]!ке</definedName>
    <definedName name="Лист1" localSheetId="1">#REF!</definedName>
    <definedName name="Лист1" localSheetId="2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 localSheetId="1">#REF!</definedName>
    <definedName name="лист2" localSheetId="2">#REF!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атериал" localSheetId="1">'[9]ВВ втор (Без-1)'!#REF!</definedName>
    <definedName name="материал" localSheetId="2">'[9]ВВ втор (Без-1)'!#REF!</definedName>
    <definedName name="материал">'[9]ВВ втор (Без-1)'!#REF!</definedName>
    <definedName name="мым" localSheetId="1">С3!мым</definedName>
    <definedName name="мым" localSheetId="2">С4!мым</definedName>
    <definedName name="мым">[0]!мым</definedName>
    <definedName name="_xlnm.Print_Area" localSheetId="0">С2!$A$1:$I$18</definedName>
    <definedName name="_xlnm.Print_Area" localSheetId="1">С3!$A$1:$I$19</definedName>
    <definedName name="_xlnm.Print_Area" localSheetId="2">С4!$A$1:$G$19</definedName>
    <definedName name="п">[8]Заголовок!$B$16</definedName>
    <definedName name="ПериодРегулирования">[8]Заголовок!$B$14</definedName>
    <definedName name="ПериодРегулирования_2">[8]Заголовок!$B$14</definedName>
    <definedName name="Периоды_18_2" localSheetId="1">'[7]18.2'!#REF!</definedName>
    <definedName name="Периоды_18_2" localSheetId="2">'[7]18.2'!#REF!</definedName>
    <definedName name="Периоды_18_2">'[7]18.2'!#REF!</definedName>
    <definedName name="ПоследнийГод">[8]Заголовок!$B$16</definedName>
    <definedName name="ПоследнийГод_2">[8]Заголовок!$B$16</definedName>
    <definedName name="расчет" localSheetId="1">С3!расчет</definedName>
    <definedName name="расчет" localSheetId="2">С4!расчет</definedName>
    <definedName name="расчет">[0]!расчет</definedName>
    <definedName name="с" localSheetId="1">С3!с</definedName>
    <definedName name="с" localSheetId="2">С4!с</definedName>
    <definedName name="с">[0]!с</definedName>
    <definedName name="сс" localSheetId="1">С3!сс</definedName>
    <definedName name="сс" localSheetId="2">С4!сс</definedName>
    <definedName name="сс">[0]!сс</definedName>
    <definedName name="сссс" localSheetId="1">С3!сссс</definedName>
    <definedName name="сссс" localSheetId="2">С4!сссс</definedName>
    <definedName name="сссс">[0]!сссс</definedName>
    <definedName name="ссы" localSheetId="1">С3!ссы</definedName>
    <definedName name="ссы" localSheetId="2">С4!ссы</definedName>
    <definedName name="ссы">[0]!ссы</definedName>
    <definedName name="ссы2" localSheetId="1">С3!ссы2</definedName>
    <definedName name="ссы2" localSheetId="2">С4!ссы2</definedName>
    <definedName name="ссы2">[0]!ссы2</definedName>
    <definedName name="у" localSheetId="1">С3!у</definedName>
    <definedName name="у" localSheetId="2">С4!у</definedName>
    <definedName name="у">[0]!у</definedName>
    <definedName name="форма" localSheetId="1">#REF!</definedName>
    <definedName name="форма" localSheetId="2">#REF!</definedName>
    <definedName name="форма">#REF!</definedName>
    <definedName name="ФОРМА1" localSheetId="1">#REF!</definedName>
    <definedName name="ФОРМА1" localSheetId="2">#REF!</definedName>
    <definedName name="ФОРМА1">#REF!</definedName>
    <definedName name="ц" localSheetId="1">С3!ц</definedName>
    <definedName name="ц" localSheetId="2">С4!ц</definedName>
    <definedName name="ц">[0]!ц</definedName>
    <definedName name="цу" localSheetId="1">С3!цу</definedName>
    <definedName name="цу" localSheetId="2">С4!цу</definedName>
    <definedName name="цу">[0]!цу</definedName>
    <definedName name="ыв" localSheetId="1">С3!ыв</definedName>
    <definedName name="ыв" localSheetId="2">С4!ыв</definedName>
    <definedName name="ыв">[0]!ыв</definedName>
    <definedName name="ыыыы" localSheetId="1">С3!ыыыы</definedName>
    <definedName name="ыыыы" localSheetId="2">С4!ыыыы</definedName>
    <definedName name="ыыыы">[0]!ыыыы</definedName>
  </definedNames>
  <calcPr calcId="124519"/>
</workbook>
</file>

<file path=xl/calcChain.xml><?xml version="1.0" encoding="utf-8"?>
<calcChain xmlns="http://schemas.openxmlformats.org/spreadsheetml/2006/main">
  <c r="G13" i="3"/>
  <c r="G13" i="2"/>
  <c r="I13" s="1"/>
  <c r="F13"/>
  <c r="H13" s="1"/>
  <c r="G8"/>
  <c r="I8" s="1"/>
  <c r="F8"/>
  <c r="H8" s="1"/>
  <c r="I13" i="1"/>
  <c r="H13"/>
  <c r="G8"/>
  <c r="I8" s="1"/>
  <c r="F8"/>
  <c r="H8" s="1"/>
</calcChain>
</file>

<file path=xl/sharedStrings.xml><?xml version="1.0" encoding="utf-8"?>
<sst xmlns="http://schemas.openxmlformats.org/spreadsheetml/2006/main" count="62" uniqueCount="23">
  <si>
    <t>Категория присоединения</t>
  </si>
  <si>
    <t>Уровень напряжения в точке присоединения, кВ</t>
  </si>
  <si>
    <t>Фактические расходы в ценах 2001 г., руб.</t>
  </si>
  <si>
    <t>Протяженность линии, км</t>
  </si>
  <si>
    <t>Максимальная присоединенная мощность, кВт</t>
  </si>
  <si>
    <r>
      <t>Ставка С</t>
    </r>
    <r>
      <rPr>
        <vertAlign val="sub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, (воздушные линии электропередачи), 
руб./км</t>
    </r>
  </si>
  <si>
    <r>
      <t>Ставка С</t>
    </r>
    <r>
      <rPr>
        <vertAlign val="subscript"/>
        <sz val="11"/>
        <color indexed="8"/>
        <rFont val="Times New Roman"/>
        <family val="1"/>
        <charset val="204"/>
      </rPr>
      <t>2max</t>
    </r>
    <r>
      <rPr>
        <sz val="11"/>
        <color indexed="8"/>
        <rFont val="Times New Roman"/>
        <family val="1"/>
        <charset val="204"/>
      </rPr>
      <t>, (воздушные линии электропередачи), 
руб./кВт</t>
    </r>
  </si>
  <si>
    <t>2012 г.</t>
  </si>
  <si>
    <t>2013 г.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</si>
  <si>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</si>
  <si>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</si>
  <si>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</si>
  <si>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</si>
  <si>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6-10</t>
  </si>
  <si>
    <t>Генеральный директор ОАО "Горэлектросеть" г. Кисловодск                                                              С.Ю. Мурадов</t>
  </si>
  <si>
    <r>
      <t>Ставка С</t>
    </r>
    <r>
      <rPr>
        <vertAlign val="subscript"/>
        <sz val="11"/>
        <color indexed="8"/>
        <rFont val="Times New Roman"/>
        <family val="1"/>
        <charset val="204"/>
      </rPr>
      <t>3</t>
    </r>
    <r>
      <rPr>
        <sz val="11"/>
        <color indexed="8"/>
        <rFont val="Times New Roman"/>
        <family val="1"/>
        <charset val="204"/>
      </rPr>
      <t>, (кабельные линии электропередачи), 
руб./км</t>
    </r>
  </si>
  <si>
    <r>
      <t>Ставка С</t>
    </r>
    <r>
      <rPr>
        <vertAlign val="subscript"/>
        <sz val="11"/>
        <color indexed="8"/>
        <rFont val="Times New Roman"/>
        <family val="1"/>
        <charset val="204"/>
      </rPr>
      <t>3max</t>
    </r>
    <r>
      <rPr>
        <sz val="11"/>
        <color indexed="8"/>
        <rFont val="Times New Roman"/>
        <family val="1"/>
        <charset val="204"/>
      </rPr>
      <t>, (кабельные линии электропередачи), 
руб./кВт</t>
    </r>
  </si>
  <si>
    <r>
      <t>Ставка С</t>
    </r>
    <r>
      <rPr>
        <vertAlign val="sub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, (трансформаторные подстанцие (КТП), распределительные трансформаторные подстанции (РТП)), руб./кВт</t>
    </r>
  </si>
  <si>
    <t>2014 г.</t>
  </si>
  <si>
    <r>
      <t>Стандартизированные тарифные ставки (С</t>
    </r>
    <r>
      <rPr>
        <vertAlign val="subscript"/>
        <sz val="12"/>
        <color indexed="8"/>
        <rFont val="Times New Roman"/>
        <family val="1"/>
        <charset val="204"/>
      </rPr>
      <t>4i</t>
    </r>
    <r>
      <rPr>
        <sz val="12"/>
        <color indexed="8"/>
        <rFont val="Times New Roman"/>
        <family val="1"/>
        <charset val="204"/>
      </rPr>
      <t>) и ставки за единицу максимальной мощности (С</t>
    </r>
    <r>
      <rPr>
        <vertAlign val="subscript"/>
        <sz val="12"/>
        <color indexed="8"/>
        <rFont val="Times New Roman"/>
        <family val="1"/>
        <charset val="204"/>
      </rPr>
      <t>4imax</t>
    </r>
    <r>
      <rPr>
        <sz val="12"/>
        <color indexed="8"/>
        <rFont val="Times New Roman"/>
        <family val="1"/>
        <charset val="204"/>
      </rPr>
      <t>) на покрытие расходов сетевой организации на строительство комплектных трансформаторных подстанций</t>
    </r>
  </si>
  <si>
    <r>
      <t>Стандартизированные тарифные ставки (С</t>
    </r>
    <r>
      <rPr>
        <vertAlign val="subscript"/>
        <sz val="12"/>
        <color indexed="8"/>
        <rFont val="Times New Roman"/>
        <family val="1"/>
        <charset val="204"/>
      </rPr>
      <t>3i</t>
    </r>
    <r>
      <rPr>
        <sz val="12"/>
        <color indexed="8"/>
        <rFont val="Times New Roman"/>
        <family val="1"/>
        <charset val="204"/>
      </rPr>
      <t>) и ставки за единицу максимальной мощности (С</t>
    </r>
    <r>
      <rPr>
        <vertAlign val="subscript"/>
        <sz val="12"/>
        <color indexed="8"/>
        <rFont val="Times New Roman"/>
        <family val="1"/>
        <charset val="204"/>
      </rPr>
      <t>3imax</t>
    </r>
    <r>
      <rPr>
        <sz val="12"/>
        <color indexed="8"/>
        <rFont val="Times New Roman"/>
        <family val="1"/>
        <charset val="204"/>
      </rPr>
      <t xml:space="preserve">) на покрытие расходов сетевой организации на строительство кабельных линий электропередачи на i-м уровне напряжения </t>
    </r>
  </si>
  <si>
    <r>
      <t>Стандартизированные тарифные ставки (С</t>
    </r>
    <r>
      <rPr>
        <vertAlign val="subscript"/>
        <sz val="12"/>
        <color indexed="8"/>
        <rFont val="Times New Roman"/>
        <family val="1"/>
        <charset val="204"/>
      </rPr>
      <t>2i</t>
    </r>
    <r>
      <rPr>
        <sz val="12"/>
        <color indexed="8"/>
        <rFont val="Times New Roman"/>
        <family val="1"/>
        <charset val="204"/>
      </rPr>
      <t>) и ставки за единицу максимальной мощности (С</t>
    </r>
    <r>
      <rPr>
        <vertAlign val="subscript"/>
        <sz val="12"/>
        <color indexed="8"/>
        <rFont val="Times New Roman"/>
        <family val="1"/>
        <charset val="204"/>
      </rPr>
      <t>2imax</t>
    </r>
    <r>
      <rPr>
        <sz val="12"/>
        <color indexed="8"/>
        <rFont val="Times New Roman"/>
        <family val="1"/>
        <charset val="204"/>
      </rPr>
      <t xml:space="preserve">) на покрытие расходов сетевой организации на строительство  воздушных линий электропередачи на i-м уровне напряжения </t>
    </r>
  </si>
  <si>
    <t>на 2015 год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</si>
</sst>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&quot;$&quot;#,##0_);[Red]\(&quot;$&quot;#,##0\)"/>
    <numFmt numFmtId="168" formatCode="General_)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Arial Cyr"/>
    </font>
    <font>
      <sz val="10"/>
      <name val="Helv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9"/>
      <name val="HelvDL"/>
    </font>
    <font>
      <sz val="9"/>
      <name val="HelvDL"/>
    </font>
    <font>
      <sz val="10"/>
      <name val="NTHarmonica"/>
    </font>
    <font>
      <sz val="12"/>
      <color theme="1"/>
      <name val="Times New Roman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4" fillId="0" borderId="0" applyBorder="0"/>
    <xf numFmtId="0" fontId="12" fillId="0" borderId="0" applyBorder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 applyNumberFormat="0">
      <alignment horizontal="left"/>
    </xf>
    <xf numFmtId="168" fontId="20" fillId="0" borderId="2">
      <protection locked="0"/>
    </xf>
    <xf numFmtId="0" fontId="21" fillId="0" borderId="0" applyBorder="0">
      <alignment horizontal="center" vertical="center" wrapText="1"/>
    </xf>
    <xf numFmtId="0" fontId="22" fillId="0" borderId="3" applyBorder="0">
      <alignment horizontal="center" vertical="center" wrapText="1"/>
    </xf>
    <xf numFmtId="168" fontId="23" fillId="2" borderId="2"/>
    <xf numFmtId="4" fontId="24" fillId="3" borderId="1" applyBorder="0">
      <alignment horizontal="right"/>
    </xf>
    <xf numFmtId="4" fontId="25" fillId="0" borderId="0" applyBorder="0">
      <alignment horizontal="right" vertical="top" wrapText="1"/>
    </xf>
    <xf numFmtId="0" fontId="8" fillId="0" borderId="4">
      <alignment horizontal="center" wrapText="1"/>
    </xf>
    <xf numFmtId="0" fontId="26" fillId="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>
      <alignment vertical="top"/>
    </xf>
    <xf numFmtId="0" fontId="12" fillId="0" borderId="0" applyBorder="0" applyAlignment="0">
      <alignment vertical="top" wrapText="1" shrinkToFit="1"/>
    </xf>
    <xf numFmtId="0" fontId="12" fillId="0" borderId="0"/>
    <xf numFmtId="0" fontId="30" fillId="0" borderId="0">
      <alignment vertical="top" wrapText="1"/>
    </xf>
    <xf numFmtId="49" fontId="26" fillId="0" borderId="0">
      <alignment horizontal="center"/>
    </xf>
    <xf numFmtId="0" fontId="8" fillId="0" borderId="0">
      <alignment horizontal="center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24" fillId="4" borderId="0" applyBorder="0">
      <alignment horizontal="right"/>
    </xf>
    <xf numFmtId="4" fontId="24" fillId="4" borderId="5" applyBorder="0">
      <alignment horizontal="right"/>
    </xf>
    <xf numFmtId="4" fontId="24" fillId="4" borderId="1" applyFont="0" applyBorder="0">
      <alignment horizontal="right"/>
    </xf>
    <xf numFmtId="4" fontId="33" fillId="0" borderId="0">
      <alignment horizontal="right" vertical="top"/>
    </xf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43" fontId="2" fillId="0" borderId="1" xfId="1" applyFont="1" applyFill="1" applyBorder="1"/>
    <xf numFmtId="43" fontId="2" fillId="0" borderId="0" xfId="1" applyFont="1" applyFill="1"/>
    <xf numFmtId="43" fontId="2" fillId="0" borderId="1" xfId="1" applyFont="1" applyFill="1" applyBorder="1" applyAlignment="1">
      <alignment horizontal="center" vertical="center"/>
    </xf>
    <xf numFmtId="165" fontId="2" fillId="0" borderId="0" xfId="1" applyNumberFormat="1" applyFont="1" applyFill="1"/>
    <xf numFmtId="166" fontId="2" fillId="0" borderId="1" xfId="1" applyNumberFormat="1" applyFont="1" applyFill="1" applyBorder="1"/>
    <xf numFmtId="43" fontId="2" fillId="0" borderId="0" xfId="0" applyNumberFormat="1" applyFont="1" applyFill="1"/>
    <xf numFmtId="2" fontId="2" fillId="0" borderId="0" xfId="0" applyNumberFormat="1" applyFont="1" applyFill="1"/>
    <xf numFmtId="43" fontId="7" fillId="0" borderId="0" xfId="1" applyFont="1" applyFill="1"/>
    <xf numFmtId="165" fontId="7" fillId="0" borderId="0" xfId="1" applyNumberFormat="1" applyFont="1" applyFill="1"/>
    <xf numFmtId="0" fontId="9" fillId="0" borderId="0" xfId="2" applyFont="1" applyFill="1" applyAlignment="1"/>
    <xf numFmtId="0" fontId="10" fillId="0" borderId="0" xfId="2" applyFont="1" applyFill="1" applyAlignment="1"/>
    <xf numFmtId="43" fontId="11" fillId="0" borderId="0" xfId="2" applyNumberFormat="1" applyFont="1" applyFill="1" applyAlignment="1"/>
    <xf numFmtId="0" fontId="11" fillId="0" borderId="0" xfId="2" applyFont="1" applyFill="1" applyAlignment="1"/>
    <xf numFmtId="0" fontId="11" fillId="0" borderId="0" xfId="2" applyFont="1" applyFill="1"/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/>
    </xf>
    <xf numFmtId="165" fontId="10" fillId="0" borderId="0" xfId="2" applyNumberFormat="1" applyFont="1" applyFill="1" applyAlignment="1"/>
    <xf numFmtId="164" fontId="34" fillId="0" borderId="0" xfId="1" applyNumberFormat="1" applyFont="1" applyFill="1"/>
    <xf numFmtId="165" fontId="34" fillId="0" borderId="0" xfId="1" applyNumberFormat="1" applyFont="1" applyFill="1"/>
    <xf numFmtId="0" fontId="7" fillId="0" borderId="0" xfId="0" applyFont="1" applyFill="1" applyAlignment="1">
      <alignment horizontal="center" vertical="center" wrapText="1"/>
    </xf>
  </cellXfs>
  <cellStyles count="40">
    <cellStyle name="_EKSPERT" xfId="3"/>
    <cellStyle name="_амортизация 2007-2008" xfId="4"/>
    <cellStyle name="_Расчет на 2008 год" xfId="5"/>
    <cellStyle name="_СЭИ Программа ПР на 09-11г от 26.10.2008г 12-45 " xfId="6"/>
    <cellStyle name="_шаблон сети от системщиков(дима)" xfId="7"/>
    <cellStyle name="1" xfId="8"/>
    <cellStyle name="1_EKSPERT" xfId="9"/>
    <cellStyle name="Comma [0]_laroux" xfId="10"/>
    <cellStyle name="Comma_laroux" xfId="11"/>
    <cellStyle name="Currency [0]" xfId="12"/>
    <cellStyle name="Currency_laroux" xfId="13"/>
    <cellStyle name="Normal_F0216" xfId="14"/>
    <cellStyle name="Normal1" xfId="15"/>
    <cellStyle name="Price_Body" xfId="16"/>
    <cellStyle name="Беззащитный" xfId="17"/>
    <cellStyle name="Заголовок" xfId="18"/>
    <cellStyle name="ЗаголовокСтолбца" xfId="19"/>
    <cellStyle name="Защитный" xfId="20"/>
    <cellStyle name="Значение" xfId="21"/>
    <cellStyle name="Итоги" xfId="22"/>
    <cellStyle name="ЛокСмета" xfId="23"/>
    <cellStyle name="Мои наименования показателей" xfId="24"/>
    <cellStyle name="Мой заголовок" xfId="25"/>
    <cellStyle name="Мой заголовок листа" xfId="26"/>
    <cellStyle name="Обычнsй" xfId="27"/>
    <cellStyle name="Обычный" xfId="0" builtinId="0"/>
    <cellStyle name="Обычный 2" xfId="28"/>
    <cellStyle name="Обычный 3" xfId="29"/>
    <cellStyle name="Обычный_НЭС Калькуляции 2 2" xfId="2"/>
    <cellStyle name="Перенос_слов" xfId="30"/>
    <cellStyle name="Текстовый" xfId="31"/>
    <cellStyle name="Титул" xfId="32"/>
    <cellStyle name="Тысячи [0]_3Com" xfId="33"/>
    <cellStyle name="Тысячи_3Com" xfId="34"/>
    <cellStyle name="Финансовый" xfId="1" builtinId="3"/>
    <cellStyle name="Финансовый 2" xfId="35"/>
    <cellStyle name="Формула" xfId="36"/>
    <cellStyle name="ФормулаВБ" xfId="37"/>
    <cellStyle name="ФормулаНаКонтроль" xfId="38"/>
    <cellStyle name="Хвост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5;&#1083;&#1072;&#1090;&#1072;%20&#1079;&#1072;%20&#1058;&#1055;%20&#1085;&#1072;%202015%20&#1075;/&#1050;&#1086;&#1087;&#1080;&#1103;%20&#1055;&#1088;&#1080;&#1083;.%201-5%20&#1082;%20&#1087;&#1080;&#1089;&#1100;&#1084;&#1091;%2001-04_3200%20&#1076;&#1083;&#1103;%20&#1056;&#1058;&#1050;%20&#1086;&#1090;&#1087;&#1088;&#1072;&#1074;.%2011.11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1 до 15"/>
      <sheetName val="С1 15-150 НН"/>
      <sheetName val="С1 150-670 СН"/>
      <sheetName val="Стоим. чел. час "/>
      <sheetName val="Стоим. маш.час  "/>
      <sheetName val="С2"/>
      <sheetName val="С3"/>
      <sheetName val="С4"/>
      <sheetName val="Прилож 5 - 2011г."/>
      <sheetName val="Прилож 5 - 2012 г."/>
      <sheetName val="Прилож 5 - 2013 г."/>
      <sheetName val="Пр. 5 от 15 до 150"/>
      <sheetName val="Пр 5 от 150 до 670"/>
      <sheetName val="Пр 5 до 15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  <sheetName val="17_1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7."/>
      <sheetName val="17 СМУП"/>
      <sheetName val="17 СЭИ"/>
      <sheetName val="1.17.1."/>
      <sheetName val="СЭИ"/>
      <sheetName val="СМУП"/>
      <sheetName val="Лист1"/>
    </sheetNames>
    <sheetDataSet>
      <sheetData sheetId="0" refreshError="1"/>
      <sheetData sheetId="1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M20"/>
  <sheetViews>
    <sheetView tabSelected="1" zoomScaleSheetLayoutView="100" workbookViewId="0">
      <pane xSplit="1" ySplit="5" topLeftCell="B6" activePane="bottomRight" state="frozen"/>
      <selection activeCell="A2" sqref="A2:I2"/>
      <selection pane="topRight" activeCell="A2" sqref="A2:I2"/>
      <selection pane="bottomLeft" activeCell="A2" sqref="A2:I2"/>
      <selection pane="bottomRight" sqref="A1:I1"/>
    </sheetView>
  </sheetViews>
  <sheetFormatPr defaultRowHeight="15"/>
  <cols>
    <col min="1" max="1" width="35" style="1" customWidth="1"/>
    <col min="2" max="2" width="15" style="1" customWidth="1"/>
    <col min="3" max="3" width="9.7109375" style="1" customWidth="1"/>
    <col min="4" max="4" width="11" style="1" customWidth="1"/>
    <col min="5" max="5" width="9.7109375" style="1" customWidth="1"/>
    <col min="6" max="6" width="14.7109375" style="1" customWidth="1"/>
    <col min="7" max="7" width="15.5703125" style="1" customWidth="1"/>
    <col min="8" max="8" width="17.5703125" style="1" customWidth="1"/>
    <col min="9" max="9" width="18.7109375" style="1" customWidth="1"/>
    <col min="10" max="10" width="13.7109375" style="1" bestFit="1" customWidth="1"/>
    <col min="11" max="11" width="13" style="1" bestFit="1" customWidth="1"/>
    <col min="12" max="12" width="10" style="1" bestFit="1" customWidth="1"/>
    <col min="13" max="13" width="10.140625" style="1" bestFit="1" customWidth="1"/>
    <col min="14" max="16384" width="9.140625" style="1"/>
  </cols>
  <sheetData>
    <row r="1" spans="1:13" ht="33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13" ht="14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</row>
    <row r="3" spans="1:13">
      <c r="A3" s="3"/>
      <c r="B3" s="3"/>
      <c r="C3" s="3"/>
      <c r="D3" s="3"/>
      <c r="E3" s="3"/>
      <c r="F3" s="3"/>
      <c r="G3" s="3"/>
      <c r="H3" s="3"/>
    </row>
    <row r="4" spans="1:13" ht="51.75" customHeight="1">
      <c r="A4" s="4" t="s">
        <v>0</v>
      </c>
      <c r="B4" s="4" t="s">
        <v>1</v>
      </c>
      <c r="C4" s="4" t="s">
        <v>2</v>
      </c>
      <c r="D4" s="4"/>
      <c r="E4" s="4"/>
      <c r="F4" s="4" t="s">
        <v>3</v>
      </c>
      <c r="G4" s="4" t="s">
        <v>4</v>
      </c>
      <c r="H4" s="4" t="s">
        <v>5</v>
      </c>
      <c r="I4" s="4" t="s">
        <v>6</v>
      </c>
    </row>
    <row r="5" spans="1:13" ht="27" customHeight="1">
      <c r="A5" s="5"/>
      <c r="B5" s="5"/>
      <c r="C5" s="6" t="s">
        <v>7</v>
      </c>
      <c r="D5" s="6" t="s">
        <v>8</v>
      </c>
      <c r="E5" s="6" t="s">
        <v>18</v>
      </c>
      <c r="F5" s="4"/>
      <c r="G5" s="4"/>
      <c r="H5" s="4"/>
      <c r="I5" s="4"/>
    </row>
    <row r="6" spans="1:1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3">
      <c r="A7" s="8" t="s">
        <v>9</v>
      </c>
      <c r="B7" s="9">
        <v>0.4</v>
      </c>
      <c r="C7" s="10"/>
      <c r="D7" s="10"/>
      <c r="E7" s="10"/>
      <c r="F7" s="11"/>
      <c r="G7" s="11"/>
      <c r="H7" s="11"/>
      <c r="I7" s="11"/>
      <c r="K7" s="2"/>
      <c r="L7" s="2"/>
      <c r="M7" s="2"/>
    </row>
    <row r="8" spans="1:13">
      <c r="A8" s="8" t="s">
        <v>10</v>
      </c>
      <c r="B8" s="9"/>
      <c r="C8" s="12">
        <v>23228</v>
      </c>
      <c r="D8" s="12">
        <v>162129</v>
      </c>
      <c r="E8" s="12">
        <v>75306</v>
      </c>
      <c r="F8" s="13">
        <f>0.29+1.813+0.39</f>
        <v>2.4929999999999999</v>
      </c>
      <c r="G8" s="13">
        <f>171.8+317+159.2</f>
        <v>648</v>
      </c>
      <c r="H8" s="13">
        <f>(C8+D8+E8)/F8</f>
        <v>104557.96229442439</v>
      </c>
      <c r="I8" s="13">
        <f>(C8+D8+E8)/G8</f>
        <v>402.25771604938274</v>
      </c>
      <c r="J8" s="14"/>
      <c r="K8" s="14"/>
      <c r="L8" s="14"/>
      <c r="M8" s="14"/>
    </row>
    <row r="9" spans="1:13">
      <c r="A9" s="8" t="s">
        <v>11</v>
      </c>
      <c r="B9" s="9"/>
      <c r="C9" s="15"/>
      <c r="D9" s="15"/>
      <c r="E9" s="15"/>
      <c r="F9" s="13"/>
      <c r="G9" s="13"/>
      <c r="H9" s="13"/>
      <c r="I9" s="13"/>
      <c r="J9" s="16"/>
      <c r="L9" s="16"/>
    </row>
    <row r="10" spans="1:13">
      <c r="A10" s="8" t="s">
        <v>12</v>
      </c>
      <c r="B10" s="9"/>
      <c r="C10" s="15"/>
      <c r="D10" s="15"/>
      <c r="E10" s="15"/>
      <c r="F10" s="13"/>
      <c r="G10" s="13"/>
      <c r="H10" s="13"/>
      <c r="I10" s="13"/>
    </row>
    <row r="11" spans="1:13">
      <c r="A11" s="8" t="s">
        <v>9</v>
      </c>
      <c r="B11" s="9" t="s">
        <v>13</v>
      </c>
      <c r="C11" s="15"/>
      <c r="D11" s="15"/>
      <c r="E11" s="15"/>
      <c r="F11" s="13"/>
      <c r="G11" s="13"/>
      <c r="H11" s="13"/>
      <c r="I11" s="13"/>
    </row>
    <row r="12" spans="1:13">
      <c r="A12" s="8" t="s">
        <v>10</v>
      </c>
      <c r="B12" s="9"/>
      <c r="C12" s="15"/>
      <c r="D12" s="15"/>
      <c r="E12" s="15"/>
      <c r="F12" s="13"/>
      <c r="G12" s="13"/>
      <c r="H12" s="13"/>
      <c r="I12" s="13"/>
      <c r="K12" s="2"/>
      <c r="L12" s="2"/>
      <c r="M12" s="2"/>
    </row>
    <row r="13" spans="1:13">
      <c r="A13" s="8" t="s">
        <v>11</v>
      </c>
      <c r="B13" s="9"/>
      <c r="C13" s="12">
        <v>9349</v>
      </c>
      <c r="D13" s="15"/>
      <c r="E13" s="15"/>
      <c r="F13" s="17">
        <v>0.105</v>
      </c>
      <c r="G13" s="13">
        <v>250</v>
      </c>
      <c r="H13" s="13">
        <f>(C13+D13+E13)/F13</f>
        <v>89038.095238095237</v>
      </c>
      <c r="I13" s="13">
        <f>(C13+D13+E13)/G13</f>
        <v>37.396000000000001</v>
      </c>
      <c r="J13" s="14"/>
      <c r="K13" s="18"/>
      <c r="L13" s="19"/>
      <c r="M13" s="18"/>
    </row>
    <row r="14" spans="1:13">
      <c r="A14" s="8" t="s">
        <v>12</v>
      </c>
      <c r="B14" s="9"/>
      <c r="C14" s="15"/>
      <c r="D14" s="15"/>
      <c r="E14" s="15"/>
      <c r="F14" s="13"/>
      <c r="G14" s="13"/>
      <c r="H14" s="13"/>
      <c r="I14" s="13"/>
      <c r="J14" s="16"/>
      <c r="L14" s="16"/>
    </row>
    <row r="17" spans="10:11" ht="15.75">
      <c r="J17" s="20"/>
      <c r="K17" s="21"/>
    </row>
    <row r="18" spans="10:11" ht="15.75">
      <c r="J18" s="20"/>
      <c r="K18" s="21"/>
    </row>
    <row r="20" spans="10:11">
      <c r="J20" s="27"/>
    </row>
  </sheetData>
  <mergeCells count="11">
    <mergeCell ref="H4:H5"/>
    <mergeCell ref="I4:I5"/>
    <mergeCell ref="B7:B10"/>
    <mergeCell ref="B11:B14"/>
    <mergeCell ref="A2:I2"/>
    <mergeCell ref="A1:I1"/>
    <mergeCell ref="A4:A5"/>
    <mergeCell ref="B4:B5"/>
    <mergeCell ref="C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P19"/>
  <sheetViews>
    <sheetView zoomScaleSheetLayoutView="100" workbookViewId="0">
      <pane xSplit="1" ySplit="5" topLeftCell="B6" activePane="bottomRight" state="frozen"/>
      <selection activeCell="A2" sqref="A2:I2"/>
      <selection pane="topRight" activeCell="A2" sqref="A2:I2"/>
      <selection pane="bottomLeft" activeCell="A2" sqref="A2:I2"/>
      <selection pane="bottomRight" sqref="A1:I1"/>
    </sheetView>
  </sheetViews>
  <sheetFormatPr defaultRowHeight="15"/>
  <cols>
    <col min="1" max="1" width="35" style="1" customWidth="1"/>
    <col min="2" max="2" width="15" style="1" customWidth="1"/>
    <col min="3" max="3" width="9.7109375" style="1" customWidth="1"/>
    <col min="4" max="5" width="11" style="1" customWidth="1"/>
    <col min="6" max="6" width="14.7109375" style="1" customWidth="1"/>
    <col min="7" max="7" width="15.28515625" style="1" customWidth="1"/>
    <col min="8" max="8" width="18" style="1" customWidth="1"/>
    <col min="9" max="9" width="18.7109375" style="1" customWidth="1"/>
    <col min="10" max="11" width="14.42578125" style="1" customWidth="1"/>
    <col min="12" max="12" width="9.85546875" style="1" bestFit="1" customWidth="1"/>
    <col min="13" max="13" width="9.28515625" style="1" bestFit="1" customWidth="1"/>
    <col min="14" max="16384" width="9.140625" style="1"/>
  </cols>
  <sheetData>
    <row r="1" spans="1:13" ht="45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13" ht="14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</row>
    <row r="3" spans="1:13">
      <c r="A3" s="3"/>
      <c r="B3" s="3"/>
      <c r="C3" s="3"/>
      <c r="D3" s="3"/>
      <c r="E3" s="3"/>
      <c r="F3" s="3"/>
      <c r="G3" s="3"/>
      <c r="H3" s="3"/>
    </row>
    <row r="4" spans="1:13" ht="51.75" customHeight="1">
      <c r="A4" s="4" t="s">
        <v>0</v>
      </c>
      <c r="B4" s="4" t="s">
        <v>1</v>
      </c>
      <c r="C4" s="4" t="s">
        <v>2</v>
      </c>
      <c r="D4" s="4"/>
      <c r="E4" s="4"/>
      <c r="F4" s="4" t="s">
        <v>3</v>
      </c>
      <c r="G4" s="4" t="s">
        <v>4</v>
      </c>
      <c r="H4" s="4" t="s">
        <v>15</v>
      </c>
      <c r="I4" s="4" t="s">
        <v>16</v>
      </c>
    </row>
    <row r="5" spans="1:13" ht="27" customHeight="1">
      <c r="A5" s="5"/>
      <c r="B5" s="5"/>
      <c r="C5" s="6" t="s">
        <v>7</v>
      </c>
      <c r="D5" s="6" t="s">
        <v>8</v>
      </c>
      <c r="E5" s="6" t="s">
        <v>18</v>
      </c>
      <c r="F5" s="4"/>
      <c r="G5" s="4"/>
      <c r="H5" s="4"/>
      <c r="I5" s="4"/>
    </row>
    <row r="6" spans="1:1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3">
      <c r="A7" s="8" t="s">
        <v>9</v>
      </c>
      <c r="B7" s="9">
        <v>0.4</v>
      </c>
      <c r="C7" s="28"/>
      <c r="D7" s="28"/>
      <c r="E7" s="28"/>
      <c r="F7" s="8"/>
      <c r="G7" s="8"/>
      <c r="H7" s="8"/>
      <c r="I7" s="8"/>
      <c r="K7" s="2"/>
      <c r="L7" s="2"/>
      <c r="M7" s="2"/>
    </row>
    <row r="8" spans="1:13">
      <c r="A8" s="8" t="s">
        <v>10</v>
      </c>
      <c r="B8" s="9"/>
      <c r="C8" s="12">
        <v>73148</v>
      </c>
      <c r="D8" s="12">
        <v>46395</v>
      </c>
      <c r="E8" s="12">
        <v>76746</v>
      </c>
      <c r="F8" s="13">
        <f>0.33+0.418+0.37</f>
        <v>1.1179999999999999</v>
      </c>
      <c r="G8" s="13">
        <f>171.8+317+159.2</f>
        <v>648</v>
      </c>
      <c r="H8" s="13">
        <f>(C8+D8+E8)/F8</f>
        <v>175571.55635062614</v>
      </c>
      <c r="I8" s="13">
        <f>(C8+D8+E8)/G8</f>
        <v>302.91512345679013</v>
      </c>
      <c r="J8" s="14"/>
      <c r="K8" s="14"/>
      <c r="L8" s="14"/>
      <c r="M8" s="14"/>
    </row>
    <row r="9" spans="1:13">
      <c r="A9" s="8" t="s">
        <v>11</v>
      </c>
      <c r="B9" s="9"/>
      <c r="C9" s="12"/>
      <c r="D9" s="12"/>
      <c r="E9" s="12"/>
      <c r="F9" s="13"/>
      <c r="G9" s="13"/>
      <c r="H9" s="13"/>
      <c r="I9" s="13"/>
      <c r="J9" s="16"/>
      <c r="L9" s="16"/>
    </row>
    <row r="10" spans="1:13">
      <c r="A10" s="8" t="s">
        <v>12</v>
      </c>
      <c r="B10" s="9"/>
      <c r="C10" s="12"/>
      <c r="D10" s="12"/>
      <c r="E10" s="12"/>
      <c r="F10" s="13"/>
      <c r="G10" s="13"/>
      <c r="H10" s="13"/>
      <c r="I10" s="13"/>
    </row>
    <row r="11" spans="1:13">
      <c r="A11" s="8" t="s">
        <v>9</v>
      </c>
      <c r="B11" s="9" t="s">
        <v>13</v>
      </c>
      <c r="C11" s="12"/>
      <c r="D11" s="12"/>
      <c r="E11" s="12"/>
      <c r="F11" s="13"/>
      <c r="G11" s="13"/>
      <c r="H11" s="13"/>
      <c r="I11" s="13"/>
    </row>
    <row r="12" spans="1:13">
      <c r="A12" s="8" t="s">
        <v>10</v>
      </c>
      <c r="B12" s="9"/>
      <c r="C12" s="12"/>
      <c r="D12" s="12"/>
      <c r="E12" s="12"/>
      <c r="F12" s="13"/>
      <c r="G12" s="13"/>
      <c r="H12" s="13"/>
      <c r="I12" s="13"/>
    </row>
    <row r="13" spans="1:13">
      <c r="A13" s="8" t="s">
        <v>11</v>
      </c>
      <c r="B13" s="9"/>
      <c r="C13" s="28"/>
      <c r="D13" s="12">
        <v>399082</v>
      </c>
      <c r="E13" s="12">
        <v>418105</v>
      </c>
      <c r="F13" s="13">
        <f>1.17+1.58</f>
        <v>2.75</v>
      </c>
      <c r="G13" s="13">
        <f>548.9+337</f>
        <v>885.9</v>
      </c>
      <c r="H13" s="13">
        <f>(C13+D13+E13)/F13</f>
        <v>297158.90909090912</v>
      </c>
      <c r="I13" s="13">
        <f>(C13+D13+E13)/G13</f>
        <v>922.43706964668706</v>
      </c>
    </row>
    <row r="14" spans="1:13">
      <c r="A14" s="8" t="s">
        <v>12</v>
      </c>
      <c r="B14" s="9"/>
      <c r="C14" s="28"/>
      <c r="D14" s="28"/>
      <c r="E14" s="28"/>
      <c r="F14" s="8"/>
      <c r="G14" s="8"/>
      <c r="H14" s="8"/>
      <c r="I14" s="8"/>
    </row>
    <row r="16" spans="1:13" ht="15.75">
      <c r="J16" s="21"/>
      <c r="K16" s="21"/>
    </row>
    <row r="19" spans="1:16" s="26" customFormat="1" ht="19.5">
      <c r="A19" s="22" t="s">
        <v>14</v>
      </c>
      <c r="B19" s="22"/>
      <c r="C19" s="23"/>
      <c r="D19" s="23"/>
      <c r="E19" s="23"/>
      <c r="F19" s="23"/>
      <c r="G19" s="23"/>
      <c r="H19" s="23"/>
      <c r="I19" s="23"/>
      <c r="J19" s="29"/>
      <c r="K19" s="23"/>
      <c r="L19" s="24"/>
      <c r="M19" s="25"/>
      <c r="N19" s="25"/>
      <c r="O19" s="25"/>
      <c r="P19" s="25"/>
    </row>
  </sheetData>
  <mergeCells count="11">
    <mergeCell ref="B7:B10"/>
    <mergeCell ref="B11:B14"/>
    <mergeCell ref="A2:I2"/>
    <mergeCell ref="A1:I1"/>
    <mergeCell ref="A4:A5"/>
    <mergeCell ref="B4:B5"/>
    <mergeCell ref="C4:E4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I16"/>
  <sheetViews>
    <sheetView zoomScaleSheetLayoutView="100" workbookViewId="0">
      <selection activeCell="A2" sqref="A2:I2"/>
    </sheetView>
  </sheetViews>
  <sheetFormatPr defaultRowHeight="15"/>
  <cols>
    <col min="1" max="1" width="35" style="1" customWidth="1"/>
    <col min="2" max="2" width="15" style="1" customWidth="1"/>
    <col min="3" max="3" width="11.7109375" style="1" customWidth="1"/>
    <col min="4" max="5" width="9.7109375" style="1" customWidth="1"/>
    <col min="6" max="6" width="15.7109375" style="1" customWidth="1"/>
    <col min="7" max="7" width="18.7109375" style="1" customWidth="1"/>
    <col min="8" max="8" width="15.140625" style="1" customWidth="1"/>
    <col min="9" max="9" width="9.42578125" style="1" bestFit="1" customWidth="1"/>
    <col min="10" max="16384" width="9.140625" style="1"/>
  </cols>
  <sheetData>
    <row r="1" spans="1:9" ht="61.5" customHeight="1">
      <c r="A1" s="32" t="s">
        <v>19</v>
      </c>
      <c r="B1" s="32"/>
      <c r="C1" s="32"/>
      <c r="D1" s="32"/>
      <c r="E1" s="32"/>
      <c r="F1" s="32"/>
      <c r="G1" s="32"/>
    </row>
    <row r="2" spans="1:9" ht="14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</row>
    <row r="3" spans="1:9">
      <c r="A3" s="3"/>
      <c r="B3" s="3"/>
      <c r="C3" s="3"/>
      <c r="D3" s="3"/>
      <c r="E3" s="3"/>
      <c r="F3" s="3"/>
    </row>
    <row r="4" spans="1:9" ht="51.75" customHeight="1">
      <c r="A4" s="4" t="s">
        <v>0</v>
      </c>
      <c r="B4" s="4" t="s">
        <v>1</v>
      </c>
      <c r="C4" s="4" t="s">
        <v>2</v>
      </c>
      <c r="D4" s="4"/>
      <c r="E4" s="4"/>
      <c r="F4" s="4" t="s">
        <v>4</v>
      </c>
      <c r="G4" s="4" t="s">
        <v>17</v>
      </c>
    </row>
    <row r="5" spans="1:9" ht="62.25" customHeight="1">
      <c r="A5" s="5"/>
      <c r="B5" s="5"/>
      <c r="C5" s="6" t="s">
        <v>7</v>
      </c>
      <c r="D5" s="6" t="s">
        <v>8</v>
      </c>
      <c r="E5" s="6" t="s">
        <v>18</v>
      </c>
      <c r="F5" s="4"/>
      <c r="G5" s="4"/>
    </row>
    <row r="6" spans="1:9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9">
      <c r="A7" s="8" t="s">
        <v>9</v>
      </c>
      <c r="B7" s="9">
        <v>0.4</v>
      </c>
      <c r="C7" s="28"/>
      <c r="D7" s="28"/>
      <c r="E7" s="28"/>
      <c r="F7" s="8"/>
      <c r="G7" s="8"/>
    </row>
    <row r="8" spans="1:9">
      <c r="A8" s="8" t="s">
        <v>10</v>
      </c>
      <c r="B8" s="9"/>
      <c r="C8" s="28"/>
      <c r="D8" s="28"/>
      <c r="E8" s="28"/>
      <c r="F8" s="8"/>
      <c r="G8" s="8"/>
    </row>
    <row r="9" spans="1:9">
      <c r="A9" s="8" t="s">
        <v>11</v>
      </c>
      <c r="B9" s="9"/>
      <c r="C9" s="28"/>
      <c r="D9" s="28"/>
      <c r="E9" s="28"/>
      <c r="F9" s="8"/>
      <c r="G9" s="8"/>
    </row>
    <row r="10" spans="1:9">
      <c r="A10" s="8" t="s">
        <v>12</v>
      </c>
      <c r="B10" s="9"/>
      <c r="C10" s="28"/>
      <c r="D10" s="28"/>
      <c r="E10" s="28"/>
      <c r="F10" s="8"/>
      <c r="G10" s="8"/>
    </row>
    <row r="11" spans="1:9">
      <c r="A11" s="8" t="s">
        <v>9</v>
      </c>
      <c r="B11" s="9" t="s">
        <v>13</v>
      </c>
      <c r="C11" s="28"/>
      <c r="D11" s="28"/>
      <c r="E11" s="28"/>
      <c r="F11" s="8"/>
      <c r="G11" s="8"/>
    </row>
    <row r="12" spans="1:9">
      <c r="A12" s="8" t="s">
        <v>10</v>
      </c>
      <c r="B12" s="9"/>
      <c r="C12" s="28"/>
      <c r="D12" s="28"/>
      <c r="E12" s="28"/>
      <c r="F12" s="8"/>
      <c r="G12" s="8"/>
      <c r="H12" s="2"/>
    </row>
    <row r="13" spans="1:9">
      <c r="A13" s="8" t="s">
        <v>11</v>
      </c>
      <c r="B13" s="9"/>
      <c r="C13" s="12">
        <v>152795</v>
      </c>
      <c r="D13" s="28"/>
      <c r="E13" s="28"/>
      <c r="F13" s="13">
        <v>250</v>
      </c>
      <c r="G13" s="13">
        <f>C13/F13</f>
        <v>611.17999999999995</v>
      </c>
      <c r="H13" s="14"/>
    </row>
    <row r="14" spans="1:9">
      <c r="A14" s="8" t="s">
        <v>12</v>
      </c>
      <c r="B14" s="9"/>
      <c r="C14" s="28"/>
      <c r="D14" s="28"/>
      <c r="E14" s="28"/>
      <c r="F14" s="8"/>
      <c r="G14" s="8"/>
      <c r="H14" s="16"/>
    </row>
    <row r="16" spans="1:9" ht="15.75">
      <c r="H16" s="30"/>
      <c r="I16" s="31"/>
    </row>
  </sheetData>
  <mergeCells count="9">
    <mergeCell ref="B7:B10"/>
    <mergeCell ref="B11:B14"/>
    <mergeCell ref="A2:I2"/>
    <mergeCell ref="A1:G1"/>
    <mergeCell ref="A4:A5"/>
    <mergeCell ref="B4:B5"/>
    <mergeCell ref="C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С2</vt:lpstr>
      <vt:lpstr>С3</vt:lpstr>
      <vt:lpstr>С4</vt:lpstr>
      <vt:lpstr>С2!Область_печати</vt:lpstr>
      <vt:lpstr>С3!Область_печати</vt:lpstr>
      <vt:lpstr>С4!Область_печати</vt:lpstr>
    </vt:vector>
  </TitlesOfParts>
  <Company>Elnet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2014-10-17T11:57:19Z</cp:lastPrinted>
  <dcterms:created xsi:type="dcterms:W3CDTF">2014-10-17T11:43:54Z</dcterms:created>
  <dcterms:modified xsi:type="dcterms:W3CDTF">2014-10-17T12:07:42Z</dcterms:modified>
</cp:coreProperties>
</file>